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نمونه پانل برای تکمیل بیمارستان" sheetId="1" r:id="rId1"/>
  </sheets>
  <calcPr calcId="145621"/>
</workbook>
</file>

<file path=xl/calcChain.xml><?xml version="1.0" encoding="utf-8"?>
<calcChain xmlns="http://schemas.openxmlformats.org/spreadsheetml/2006/main">
  <c r="Q34" i="1" l="1"/>
  <c r="H34" i="1"/>
  <c r="G34" i="1"/>
  <c r="I34" i="1" s="1"/>
  <c r="H33" i="1"/>
  <c r="I33" i="1" s="1"/>
  <c r="G33" i="1"/>
  <c r="H32" i="1"/>
  <c r="G32" i="1"/>
  <c r="I32" i="1" s="1"/>
  <c r="O31" i="1"/>
  <c r="M31" i="1"/>
  <c r="L31" i="1"/>
  <c r="H31" i="1"/>
  <c r="G31" i="1"/>
  <c r="N31" i="1" s="1"/>
  <c r="H30" i="1"/>
  <c r="I30" i="1" s="1"/>
  <c r="G30" i="1"/>
  <c r="N29" i="1"/>
  <c r="M29" i="1"/>
  <c r="L29" i="1"/>
  <c r="H29" i="1"/>
  <c r="O29" i="1" s="1"/>
  <c r="G29" i="1"/>
  <c r="H28" i="1"/>
  <c r="G28" i="1"/>
  <c r="I28" i="1" s="1"/>
  <c r="O27" i="1"/>
  <c r="M27" i="1"/>
  <c r="L27" i="1"/>
  <c r="H27" i="1"/>
  <c r="G27" i="1"/>
  <c r="N27" i="1" s="1"/>
  <c r="Q26" i="1"/>
  <c r="H26" i="1"/>
  <c r="G26" i="1"/>
  <c r="I26" i="1" s="1"/>
  <c r="N25" i="1"/>
  <c r="M25" i="1"/>
  <c r="L25" i="1"/>
  <c r="H25" i="1"/>
  <c r="Q25" i="1" s="1"/>
  <c r="G25" i="1"/>
  <c r="H24" i="1"/>
  <c r="I24" i="1" s="1"/>
  <c r="M23" i="1"/>
  <c r="L23" i="1"/>
  <c r="H23" i="1"/>
  <c r="Q23" i="1" s="1"/>
  <c r="G23" i="1"/>
  <c r="H22" i="1"/>
  <c r="G22" i="1"/>
  <c r="I22" i="1" s="1"/>
  <c r="O21" i="1"/>
  <c r="M21" i="1"/>
  <c r="L21" i="1"/>
  <c r="H21" i="1"/>
  <c r="G21" i="1"/>
  <c r="N21" i="1" s="1"/>
  <c r="O20" i="1"/>
  <c r="M20" i="1"/>
  <c r="L20" i="1"/>
  <c r="H20" i="1"/>
  <c r="G20" i="1"/>
  <c r="O19" i="1"/>
  <c r="M19" i="1"/>
  <c r="L19" i="1"/>
  <c r="H19" i="1"/>
  <c r="G19" i="1"/>
  <c r="O18" i="1"/>
  <c r="M18" i="1"/>
  <c r="L18" i="1"/>
  <c r="H18" i="1"/>
  <c r="G18" i="1"/>
  <c r="O17" i="1"/>
  <c r="M17" i="1"/>
  <c r="L17" i="1"/>
  <c r="H17" i="1"/>
  <c r="G17" i="1"/>
  <c r="H16" i="1"/>
  <c r="I16" i="1" s="1"/>
  <c r="G16" i="1"/>
  <c r="N15" i="1"/>
  <c r="M15" i="1"/>
  <c r="L15" i="1"/>
  <c r="H15" i="1"/>
  <c r="O15" i="1" s="1"/>
  <c r="G15" i="1"/>
  <c r="H14" i="1"/>
  <c r="G14" i="1"/>
  <c r="I14" i="1" s="1"/>
  <c r="O13" i="1"/>
  <c r="M13" i="1"/>
  <c r="L13" i="1"/>
  <c r="H13" i="1"/>
  <c r="G13" i="1"/>
  <c r="N13" i="1" s="1"/>
  <c r="H12" i="1"/>
  <c r="I12" i="1" s="1"/>
  <c r="G12" i="1"/>
  <c r="N11" i="1"/>
  <c r="M11" i="1"/>
  <c r="L11" i="1"/>
  <c r="H11" i="1"/>
  <c r="O11" i="1" s="1"/>
  <c r="G11" i="1"/>
  <c r="H10" i="1"/>
  <c r="G10" i="1"/>
  <c r="I10" i="1" s="1"/>
  <c r="O9" i="1"/>
  <c r="M9" i="1"/>
  <c r="L9" i="1"/>
  <c r="H9" i="1"/>
  <c r="G9" i="1"/>
  <c r="N9" i="1" s="1"/>
  <c r="O8" i="1"/>
  <c r="M8" i="1"/>
  <c r="L8" i="1"/>
  <c r="H8" i="1"/>
  <c r="G8" i="1"/>
  <c r="O7" i="1"/>
  <c r="M7" i="1"/>
  <c r="L7" i="1"/>
  <c r="H7" i="1"/>
  <c r="G7" i="1"/>
  <c r="O6" i="1"/>
  <c r="M6" i="1"/>
  <c r="L6" i="1"/>
  <c r="H6" i="1"/>
  <c r="G6" i="1"/>
  <c r="H5" i="1"/>
  <c r="I5" i="1" s="1"/>
  <c r="G5" i="1"/>
  <c r="M4" i="1"/>
  <c r="L4" i="1"/>
  <c r="H4" i="1"/>
  <c r="G4" i="1"/>
  <c r="N4" i="1" s="1"/>
  <c r="H3" i="1"/>
  <c r="G3" i="1"/>
  <c r="N23" i="1" s="1"/>
  <c r="I4" i="1" l="1"/>
  <c r="N7" i="1"/>
  <c r="N17" i="1"/>
  <c r="N19" i="1"/>
  <c r="N6" i="1"/>
  <c r="N8" i="1"/>
  <c r="N18" i="1"/>
  <c r="N20" i="1"/>
  <c r="P4" i="1"/>
  <c r="I3" i="1"/>
  <c r="I6" i="1"/>
  <c r="I7" i="1"/>
  <c r="P7" i="1" s="1"/>
  <c r="I8" i="1"/>
  <c r="I9" i="1"/>
  <c r="P9" i="1" s="1"/>
  <c r="I13" i="1"/>
  <c r="P13" i="1" s="1"/>
  <c r="I17" i="1"/>
  <c r="P17" i="1" s="1"/>
  <c r="I18" i="1"/>
  <c r="I19" i="1"/>
  <c r="P19" i="1" s="1"/>
  <c r="I20" i="1"/>
  <c r="I21" i="1"/>
  <c r="P21" i="1" s="1"/>
  <c r="Q24" i="1"/>
  <c r="I27" i="1"/>
  <c r="P27" i="1" s="1"/>
  <c r="I31" i="1"/>
  <c r="P31" i="1" s="1"/>
  <c r="O4" i="1"/>
  <c r="I11" i="1"/>
  <c r="P11" i="1" s="1"/>
  <c r="I15" i="1"/>
  <c r="P15" i="1" s="1"/>
  <c r="I23" i="1"/>
  <c r="O23" i="1"/>
  <c r="I25" i="1"/>
  <c r="I29" i="1"/>
  <c r="P29" i="1" s="1"/>
  <c r="P20" i="1" l="1"/>
  <c r="P18" i="1"/>
  <c r="P8" i="1"/>
  <c r="P6" i="1"/>
  <c r="P23" i="1"/>
</calcChain>
</file>

<file path=xl/sharedStrings.xml><?xml version="1.0" encoding="utf-8"?>
<sst xmlns="http://schemas.openxmlformats.org/spreadsheetml/2006/main" count="87" uniqueCount="79">
  <si>
    <t>ردیف</t>
  </si>
  <si>
    <t>داده ها</t>
  </si>
  <si>
    <t xml:space="preserve">سه ماه اول </t>
  </si>
  <si>
    <t xml:space="preserve">سه ماهه دوم </t>
  </si>
  <si>
    <t xml:space="preserve">سه ماهه سوم </t>
  </si>
  <si>
    <t xml:space="preserve">سه ماهه چهارم </t>
  </si>
  <si>
    <t>عنوان شاخص</t>
  </si>
  <si>
    <t>تعریف شاخص</t>
  </si>
  <si>
    <t>تعاریف امتیاز دهی</t>
  </si>
  <si>
    <t>امتیاز</t>
  </si>
  <si>
    <t>درصورت داشتن اعداد 6 ماهه اول و دوم 94 در ستون مربوطه وارد شوند</t>
  </si>
  <si>
    <t xml:space="preserve"> بیمارستان اطلاعات پانل مدیریتی را ارسال کرد 1-بلی  0- خیر </t>
  </si>
  <si>
    <t>نسبت بیمارستان هایی که اطلاعات ارسال کرده اند به کل بیمارستان ها</t>
  </si>
  <si>
    <t>خیر</t>
  </si>
  <si>
    <t xml:space="preserve">تعداد کارشناس تغذیه (در مدیریت خدمات غذایی و مشاوره تغذیه و رژیم درمانی) </t>
  </si>
  <si>
    <t>نسبت کارشناس تغذیه به تخت بستری فعال</t>
  </si>
  <si>
    <t>بلی</t>
  </si>
  <si>
    <t>تعداد تخت بستری فعال</t>
  </si>
  <si>
    <t>مورد ندارد</t>
  </si>
  <si>
    <t>واجد کلینیک سرپایی فعال تغذیه 1-بلی 0- خیر</t>
  </si>
  <si>
    <t>میزان بیمارستان های واجد کلینیک سرپایی فعال تغذیه</t>
  </si>
  <si>
    <t xml:space="preserve">در صورت واگذاری خدمات غذایی بیمارستان به پیمانکار، آیا  کارشناسان تغذیه در عقد قرار دادهای واگذاری خدمات غذایی مشارکت داشته اند  1-بلی 0- خیر </t>
  </si>
  <si>
    <t xml:space="preserve">میزان مشارکت کارشناسان تغذیه در عقد قرار دادهای واگذاری خدمات غذایی  </t>
  </si>
  <si>
    <t>آیا بیمارستان داری منوی غذایی متنوع (شامل حداقل دو انتخاب در هر وعده بدون تکرار در همان روز) است ؟ 1-بلی 0- خیر</t>
  </si>
  <si>
    <t xml:space="preserve">پوشش  منوی غذایی متنوع </t>
  </si>
  <si>
    <t>تعداد پرونده بیماران غیر NPO واجد فرم ارزیابی تخصصی تکمیل شده در icuو picu</t>
  </si>
  <si>
    <t>پوشش مراقبت تغذیه ای بیماران بستری در icuو picu</t>
  </si>
  <si>
    <t>تعداد کل پرونده بیماران غیر NPO  در icuو picu</t>
  </si>
  <si>
    <t>تعداد پرونده بیماران واجد فرم ارزیابی تخصصی تکمیل شده در بخش های کلیه، دیالیز و پیوند</t>
  </si>
  <si>
    <t>پوشش مراقبت تغذیه ای بیماران بستری در بخش های کلیه، دیالیز و پیوند</t>
  </si>
  <si>
    <t>تعداد کل پرونده بیماران  در بخش های کلیه، دیالیز و پیوند</t>
  </si>
  <si>
    <t>تعداد کل پرونده بیماران  در بخش های سوختگی</t>
  </si>
  <si>
    <t>پوشش مراقبت تغذیه ای بیماران بستری در بخش های سوختگی</t>
  </si>
  <si>
    <t>تعداد پرونده بیماران واجد فرم ارزیابی تخصصی تکمیل شده در بخش های سوختگی</t>
  </si>
  <si>
    <t xml:space="preserve">تعداد بیماران icuکه فرمولای تجاری آماده (محلول یا پودر) برایشان استفاده شده </t>
  </si>
  <si>
    <t>پوشش استفاده از گاواژ تجاری برای بیماران بستری در icu</t>
  </si>
  <si>
    <t>تعداد کل بیمارانی که گاواژ برایشان تجویز شده</t>
  </si>
  <si>
    <t>آیا اطلاعات رژیم غذایی بیماران و مطابقت آن با غذای سرو شده را در HIS وارد می شود؟ 1- بلی 0- خیر</t>
  </si>
  <si>
    <t>پوشش ورود اطلاعات رژیم غذایی بیماران  در HIS بیمارستان</t>
  </si>
  <si>
    <t>آیا حداقل دو نوبت میان وعده برای کودکان ، زنان باردار و بیماران مبتلا به دیابت توزیع می شود؟ 1- بلی 0- خیر</t>
  </si>
  <si>
    <t>میزان توزیع حداقل دو نوبت میان وعده برای گرو های آسیب پذیر (کودکان ، زنان باردار و بیماران مبتلا به دیابت)</t>
  </si>
  <si>
    <t>آیا تامین غذای بیماران بطور کامل در آشپزخانه داخل بیمارستان انجام می شود؟1- بلی 0- خیر</t>
  </si>
  <si>
    <t>میزان آشپزخانه فعال در بیمارستانها</t>
  </si>
  <si>
    <t>آیا غذای بیماران غیر عفونی و غیر ایزوله را در ظروف قابل شستشو (چینی، آرکوپال یا بلور) سرو می شود؟1- بلی 0- خیر</t>
  </si>
  <si>
    <t xml:space="preserve">پوشش استفاده از ظروف قابل شستشو در توزیع غذای بیماران بستری غیرعفونی و غیرایزوله </t>
  </si>
  <si>
    <t xml:space="preserve">تعداد بخش های بیمارستان که برای حمل و توزیع غذای بیماران از ترولی گرمخانه دار استفاده می کنند  </t>
  </si>
  <si>
    <t xml:space="preserve">پوشش استفاده از ترولی گرمخانه دار در کلیه بخش ها </t>
  </si>
  <si>
    <t>تعداد کل بخش های بیمارستان</t>
  </si>
  <si>
    <t>آیا بیمارستان دارای تجهیزات صنعتی پخت (چلوپز) است؟1- بلی 0- خیر</t>
  </si>
  <si>
    <t>پوشش استفاده از تجهیزات پخت صنعتی در آشپزخانه بیمارستان</t>
  </si>
  <si>
    <t>آیا بیمارستان دارای تجهیزات صنعتی پخت ( خورش پز) است؟1- بلی 0- خیر</t>
  </si>
  <si>
    <t>آیا بیمارستان دارای تجهیزات صنعتی پخت (کباب پز) است؟1- بلی 0- خیر</t>
  </si>
  <si>
    <t xml:space="preserve">امتیاز اعتبار بخشی بخش تغذیه بیمارستان </t>
  </si>
  <si>
    <t>میزان امیتاز اعتبار بخشی بخش تغذیه</t>
  </si>
  <si>
    <t xml:space="preserve">تعداد بیماران ترخیص شده طی 3 ماه اخیر که رژیم غذایی بطور مکتوب در فرم ارزیابی تخصصی آنها درج شده است </t>
  </si>
  <si>
    <t xml:space="preserve">میزان بیماران ترخیص شده طی 6 ماه گذشته که مشاوره تغذیه شده و رژیم و برنامه غذایی دریافت نموده اند </t>
  </si>
  <si>
    <t>تعداد کل بیماران ترخیص شده در 3 ماه اخیر</t>
  </si>
  <si>
    <t xml:space="preserve">مجموع تعداد پاسخ های رضایت بیماران (خوب و بلی)  از مجموع سوالات رضایت مندی از مشاوره تغذیه </t>
  </si>
  <si>
    <t>میزان رضایتمندی بیماران از مشاوره تغذیه</t>
  </si>
  <si>
    <r>
      <rPr>
        <u/>
        <sz val="13"/>
        <color theme="1"/>
        <rFont val="B Nazanin"/>
        <charset val="178"/>
      </rPr>
      <t>کل تعداد</t>
    </r>
    <r>
      <rPr>
        <sz val="13"/>
        <color theme="1"/>
        <rFont val="B Nazanin"/>
        <charset val="178"/>
      </rPr>
      <t xml:space="preserve"> سوالات پرسشنامه سنجش رضایتمندی از مشاوره تغذیه </t>
    </r>
  </si>
  <si>
    <t xml:space="preserve">مجموع تعداد پاسخ های رضایت بیماران(خوب و بلی) از مجموع سوالات رضایتمندی از مدیریت خدمات غذایی </t>
  </si>
  <si>
    <t>میزان رضایتمندی بیماران ازخدمات غذایی</t>
  </si>
  <si>
    <t>کل تعداد سوالات پرسشنامه سنجش رضایتمندی  از خدمات غذایی</t>
  </si>
  <si>
    <r>
      <t>میانگین ارتقا نمرات کارشناسان تغذیه در پس آزمون نسبت به پیش آزمون کارگاه های برگزارشده</t>
    </r>
    <r>
      <rPr>
        <sz val="13"/>
        <color rgb="FFFF0000"/>
        <rFont val="B Nazanin"/>
        <charset val="178"/>
      </rPr>
      <t xml:space="preserve"> (درصد؟)</t>
    </r>
  </si>
  <si>
    <t>این قسمت توسط معاونت تکمیل می شود</t>
  </si>
  <si>
    <t xml:space="preserve">درصد بازدید از بیمارستانها </t>
  </si>
  <si>
    <t>* لطفا فقط ستون های دارای ستاره توسط کارشناسان محترم تغذیه تکمیل شود و حداکثر تا یک هفته پس از اتمام فصل به معاونت  درمان ایمیل گردد</t>
  </si>
  <si>
    <t>لطفا فقط اعداد در ستون های سبز رنگ وارد شوند در صورت نیاز به توضیح در ردیف های پایین و با رنگی کردن آن سلول نظرات بیان شوند</t>
  </si>
  <si>
    <t>لطفا در ستون های آبی رنگ بدلیل داشتن فرمول چیزی ننویسید در صورتیکه اشتباها چیزی تایپ کردید بدون ذخیره کردن تغییرات از فایل خارج و مجددا فایل را باز کنید</t>
  </si>
  <si>
    <t>مقایسه شاخص های تغذیه بالینی پانل مدیریتی مراکز درمانی استان اصفهان 1400 ( اعداد خام)</t>
  </si>
  <si>
    <t>جمع یکساله 1400</t>
  </si>
  <si>
    <t>جمع 6 ماهه  اول 1400</t>
  </si>
  <si>
    <t>جمع 6 ماهه دوم 1400</t>
  </si>
  <si>
    <t>مقایسه شاخص ها پانل مدیریتی تغذیه بالینی در سال 1400</t>
  </si>
  <si>
    <t>میزان شاخص در سه ماهه اول 1400</t>
  </si>
  <si>
    <t>میزان شاخص در سه ماهه دوم 1400</t>
  </si>
  <si>
    <t>میزان شاخص در 6 ماهه اول 1400</t>
  </si>
  <si>
    <t>میزان شاخص در 6 ماهه دوم 1400</t>
  </si>
  <si>
    <t>شاخص یکساله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</si>
</sst>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-;_-* #,##0.00\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i/>
      <sz val="13"/>
      <color theme="1"/>
      <name val="B Nazanin"/>
      <charset val="178"/>
    </font>
    <font>
      <i/>
      <sz val="13"/>
      <color rgb="FFFF0000"/>
      <name val="B Nazanin"/>
      <charset val="178"/>
    </font>
    <font>
      <sz val="11"/>
      <color rgb="FFFF0000"/>
      <name val="Calibri"/>
      <family val="2"/>
      <charset val="178"/>
      <scheme val="minor"/>
    </font>
    <font>
      <sz val="13"/>
      <color theme="1"/>
      <name val="B Nazanin"/>
      <charset val="178"/>
    </font>
    <font>
      <sz val="13"/>
      <color rgb="FFFF0000"/>
      <name val="B Nazanin"/>
      <charset val="178"/>
    </font>
    <font>
      <u/>
      <sz val="13"/>
      <color theme="1"/>
      <name val="B Nazanin"/>
      <charset val="178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1">
    <xf numFmtId="0" fontId="0" fillId="0" borderId="0"/>
    <xf numFmtId="0" fontId="2" fillId="0" borderId="0"/>
    <xf numFmtId="0" fontId="2" fillId="0" borderId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0" fillId="2" borderId="2" xfId="1" applyFont="1" applyFill="1" applyBorder="1" applyAlignment="1"/>
    <xf numFmtId="0" fontId="1" fillId="2" borderId="2" xfId="1" applyFont="1" applyFill="1" applyBorder="1" applyAlignment="1"/>
    <xf numFmtId="2" fontId="2" fillId="0" borderId="0" xfId="1" applyNumberFormat="1"/>
    <xf numFmtId="0" fontId="1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 readingOrder="2"/>
    </xf>
    <xf numFmtId="0" fontId="3" fillId="3" borderId="3" xfId="1" applyFont="1" applyFill="1" applyBorder="1" applyAlignment="1">
      <alignment horizontal="center" vertical="top" wrapText="1" readingOrder="2"/>
    </xf>
    <xf numFmtId="0" fontId="4" fillId="2" borderId="3" xfId="1" applyFont="1" applyFill="1" applyBorder="1" applyAlignment="1">
      <alignment horizontal="center" vertical="top" wrapText="1" readingOrder="2"/>
    </xf>
    <xf numFmtId="164" fontId="3" fillId="2" borderId="3" xfId="1" applyNumberFormat="1" applyFont="1" applyFill="1" applyBorder="1" applyAlignment="1">
      <alignment horizontal="center" vertical="top" wrapText="1" readingOrder="2"/>
    </xf>
    <xf numFmtId="0" fontId="3" fillId="2" borderId="4" xfId="1" applyFont="1" applyFill="1" applyBorder="1" applyAlignment="1">
      <alignment horizontal="center" vertical="top" wrapText="1" readingOrder="2"/>
    </xf>
    <xf numFmtId="164" fontId="3" fillId="4" borderId="3" xfId="1" applyNumberFormat="1" applyFont="1" applyFill="1" applyBorder="1" applyAlignment="1">
      <alignment horizontal="center" vertical="top" wrapText="1" readingOrder="2"/>
    </xf>
    <xf numFmtId="1" fontId="0" fillId="4" borderId="3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1" fontId="0" fillId="5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 readingOrder="2"/>
    </xf>
    <xf numFmtId="0" fontId="3" fillId="3" borderId="6" xfId="1" applyFont="1" applyFill="1" applyBorder="1" applyAlignment="1">
      <alignment horizontal="center" vertical="top" wrapText="1" readingOrder="2"/>
    </xf>
    <xf numFmtId="49" fontId="3" fillId="3" borderId="6" xfId="2" applyNumberFormat="1" applyFont="1" applyFill="1" applyBorder="1" applyAlignment="1">
      <alignment horizontal="center" vertical="center" wrapText="1" readingOrder="2"/>
    </xf>
    <xf numFmtId="0" fontId="3" fillId="3" borderId="1" xfId="1" applyFont="1" applyFill="1" applyBorder="1" applyAlignment="1">
      <alignment horizontal="center" vertical="center" wrapText="1" readingOrder="2"/>
    </xf>
    <xf numFmtId="0" fontId="3" fillId="0" borderId="1" xfId="1" applyFont="1" applyBorder="1" applyAlignment="1">
      <alignment horizontal="center" vertical="center" wrapText="1" readingOrder="2"/>
    </xf>
    <xf numFmtId="0" fontId="2" fillId="6" borderId="3" xfId="1" applyFill="1" applyBorder="1"/>
    <xf numFmtId="164" fontId="3" fillId="7" borderId="3" xfId="1" applyNumberFormat="1" applyFont="1" applyFill="1" applyBorder="1" applyAlignment="1">
      <alignment horizontal="center" wrapText="1"/>
    </xf>
    <xf numFmtId="1" fontId="0" fillId="7" borderId="3" xfId="0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 readingOrder="2"/>
    </xf>
    <xf numFmtId="0" fontId="2" fillId="2" borderId="3" xfId="1" applyFill="1" applyBorder="1"/>
    <xf numFmtId="0" fontId="5" fillId="6" borderId="3" xfId="1" applyFont="1" applyFill="1" applyBorder="1"/>
    <xf numFmtId="164" fontId="2" fillId="6" borderId="3" xfId="1" applyNumberFormat="1" applyFill="1" applyBorder="1"/>
    <xf numFmtId="164" fontId="2" fillId="6" borderId="4" xfId="1" applyNumberFormat="1" applyFill="1" applyBorder="1"/>
    <xf numFmtId="164" fontId="2" fillId="7" borderId="3" xfId="1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5" xfId="0" applyFill="1" applyBorder="1"/>
    <xf numFmtId="0" fontId="6" fillId="0" borderId="3" xfId="1" applyFont="1" applyBorder="1" applyAlignment="1">
      <alignment horizontal="center"/>
    </xf>
    <xf numFmtId="0" fontId="6" fillId="3" borderId="3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vertical="center" wrapText="1" readingOrder="2"/>
    </xf>
    <xf numFmtId="0" fontId="2" fillId="6" borderId="4" xfId="1" applyFill="1" applyBorder="1" applyAlignment="1"/>
    <xf numFmtId="0" fontId="2" fillId="6" borderId="7" xfId="1" applyFill="1" applyBorder="1" applyAlignment="1"/>
    <xf numFmtId="0" fontId="2" fillId="7" borderId="3" xfId="1" applyFont="1" applyFill="1" applyBorder="1" applyAlignment="1"/>
    <xf numFmtId="0" fontId="3" fillId="0" borderId="3" xfId="1" applyFont="1" applyBorder="1" applyAlignment="1">
      <alignment horizontal="center" vertical="top" wrapText="1" readingOrder="2"/>
    </xf>
    <xf numFmtId="0" fontId="0" fillId="3" borderId="3" xfId="0" applyFill="1" applyBorder="1"/>
    <xf numFmtId="0" fontId="6" fillId="2" borderId="3" xfId="1" applyFont="1" applyFill="1" applyBorder="1" applyAlignment="1">
      <alignment horizontal="center" wrapText="1"/>
    </xf>
    <xf numFmtId="0" fontId="7" fillId="6" borderId="6" xfId="1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 wrapText="1"/>
    </xf>
    <xf numFmtId="164" fontId="6" fillId="6" borderId="3" xfId="1" applyNumberFormat="1" applyFont="1" applyFill="1" applyBorder="1" applyAlignment="1">
      <alignment horizontal="center" wrapText="1"/>
    </xf>
    <xf numFmtId="164" fontId="6" fillId="6" borderId="4" xfId="1" applyNumberFormat="1" applyFont="1" applyFill="1" applyBorder="1" applyAlignment="1">
      <alignment horizontal="center" wrapText="1"/>
    </xf>
    <xf numFmtId="0" fontId="2" fillId="6" borderId="5" xfId="1" applyFill="1" applyBorder="1" applyAlignment="1"/>
    <xf numFmtId="0" fontId="7" fillId="6" borderId="8" xfId="1" applyFont="1" applyFill="1" applyBorder="1" applyAlignment="1">
      <alignment horizontal="center" wrapText="1"/>
    </xf>
    <xf numFmtId="164" fontId="6" fillId="6" borderId="8" xfId="1" applyNumberFormat="1" applyFont="1" applyFill="1" applyBorder="1" applyAlignment="1">
      <alignment horizontal="center" wrapText="1"/>
    </xf>
    <xf numFmtId="164" fontId="6" fillId="6" borderId="9" xfId="1" applyNumberFormat="1" applyFont="1" applyFill="1" applyBorder="1" applyAlignment="1">
      <alignment horizontal="center" wrapText="1"/>
    </xf>
    <xf numFmtId="0" fontId="5" fillId="0" borderId="0" xfId="1" applyFont="1"/>
    <xf numFmtId="164" fontId="2" fillId="0" borderId="0" xfId="1" applyNumberFormat="1"/>
    <xf numFmtId="0" fontId="6" fillId="0" borderId="6" xfId="1" applyFont="1" applyBorder="1" applyAlignment="1">
      <alignment horizontal="center"/>
    </xf>
    <xf numFmtId="0" fontId="6" fillId="3" borderId="6" xfId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0" fontId="2" fillId="8" borderId="0" xfId="1" applyFill="1" applyAlignment="1">
      <alignment horizontal="center" wrapText="1"/>
    </xf>
    <xf numFmtId="0" fontId="2" fillId="2" borderId="3" xfId="1" applyFill="1" applyBorder="1" applyAlignment="1">
      <alignment horizontal="center" wrapText="1"/>
    </xf>
    <xf numFmtId="164" fontId="2" fillId="0" borderId="0" xfId="1" applyNumberForma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Fill="1"/>
    <xf numFmtId="0" fontId="2" fillId="0" borderId="0" xfId="1"/>
    <xf numFmtId="1" fontId="3" fillId="3" borderId="3" xfId="1" applyNumberFormat="1" applyFont="1" applyFill="1" applyBorder="1" applyAlignment="1">
      <alignment horizontal="center" vertical="top" wrapText="1" readingOrder="2"/>
    </xf>
    <xf numFmtId="1" fontId="3" fillId="3" borderId="6" xfId="2" applyNumberFormat="1" applyFont="1" applyFill="1" applyBorder="1" applyAlignment="1">
      <alignment horizontal="center" vertical="center" wrapText="1" readingOrder="2"/>
    </xf>
    <xf numFmtId="1" fontId="6" fillId="3" borderId="3" xfId="2" applyNumberFormat="1" applyFont="1" applyFill="1" applyBorder="1" applyAlignment="1">
      <alignment horizontal="center" vertical="center"/>
    </xf>
    <xf numFmtId="1" fontId="6" fillId="0" borderId="3" xfId="0" applyNumberFormat="1" applyFont="1" applyBorder="1"/>
    <xf numFmtId="1" fontId="0" fillId="0" borderId="0" xfId="0" applyNumberFormat="1"/>
    <xf numFmtId="1" fontId="3" fillId="3" borderId="6" xfId="1" applyNumberFormat="1" applyFont="1" applyFill="1" applyBorder="1" applyAlignment="1">
      <alignment horizontal="center" vertical="center" wrapText="1" readingOrder="2"/>
    </xf>
    <xf numFmtId="1" fontId="6" fillId="3" borderId="6" xfId="1" applyNumberFormat="1" applyFont="1" applyFill="1" applyBorder="1"/>
    <xf numFmtId="1" fontId="6" fillId="3" borderId="0" xfId="1" applyNumberFormat="1" applyFont="1" applyFill="1" applyBorder="1"/>
    <xf numFmtId="1" fontId="2" fillId="8" borderId="0" xfId="1" applyNumberFormat="1" applyFill="1" applyAlignment="1">
      <alignment horizontal="center" wrapText="1"/>
    </xf>
    <xf numFmtId="1" fontId="2" fillId="0" borderId="0" xfId="1" applyNumberFormat="1" applyAlignment="1">
      <alignment horizontal="center" wrapText="1"/>
    </xf>
    <xf numFmtId="1" fontId="2" fillId="0" borderId="0" xfId="1" applyNumberFormat="1" applyFill="1"/>
    <xf numFmtId="0" fontId="0" fillId="2" borderId="1" xfId="1" applyFont="1" applyFill="1" applyBorder="1" applyAlignment="1">
      <alignment horizontal="center"/>
    </xf>
    <xf numFmtId="0" fontId="0" fillId="2" borderId="2" xfId="1" applyFont="1" applyFill="1" applyBorder="1" applyAlignment="1">
      <alignment horizontal="center"/>
    </xf>
    <xf numFmtId="0" fontId="9" fillId="9" borderId="0" xfId="1" applyFont="1" applyFill="1" applyAlignment="1">
      <alignment horizontal="center" wrapText="1" readingOrder="2"/>
    </xf>
    <xf numFmtId="0" fontId="10" fillId="10" borderId="0" xfId="1" applyFont="1" applyFill="1" applyAlignment="1">
      <alignment horizontal="center" wrapText="1"/>
    </xf>
    <xf numFmtId="0" fontId="9" fillId="10" borderId="0" xfId="1" applyFont="1" applyFill="1" applyAlignment="1">
      <alignment horizontal="center" wrapText="1"/>
    </xf>
    <xf numFmtId="0" fontId="9" fillId="11" borderId="0" xfId="1" applyFont="1" applyFill="1" applyAlignment="1">
      <alignment horizontal="center" wrapText="1"/>
    </xf>
    <xf numFmtId="0" fontId="5" fillId="6" borderId="3" xfId="1" applyFont="1" applyFill="1" applyBorder="1" applyAlignment="1">
      <alignment wrapText="1"/>
    </xf>
  </cellXfs>
  <cellStyles count="91">
    <cellStyle name="Comma 2" xfId="3"/>
    <cellStyle name="Comma 2 2" xfId="4"/>
    <cellStyle name="Normal" xfId="0" builtinId="0"/>
    <cellStyle name="Normal 17" xfId="5"/>
    <cellStyle name="Normal 2" xfId="1"/>
    <cellStyle name="Normal 2 10" xfId="2"/>
    <cellStyle name="Normal 2 11" xfId="6"/>
    <cellStyle name="Normal 2 12" xfId="7"/>
    <cellStyle name="Normal 2 13" xfId="8"/>
    <cellStyle name="Normal 2 14" xfId="9"/>
    <cellStyle name="Normal 2 15" xfId="10"/>
    <cellStyle name="Normal 2 16" xfId="11"/>
    <cellStyle name="Normal 2 17" xfId="12"/>
    <cellStyle name="Normal 2 18" xfId="13"/>
    <cellStyle name="Normal 2 19" xfId="14"/>
    <cellStyle name="Normal 2 2" xfId="15"/>
    <cellStyle name="Normal 2 2 2" xfId="16"/>
    <cellStyle name="Normal 2 2 2 2" xfId="17"/>
    <cellStyle name="Normal 2 2 3" xfId="18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27" xfId="26"/>
    <cellStyle name="Normal 2 28" xfId="27"/>
    <cellStyle name="Normal 2 29" xfId="28"/>
    <cellStyle name="Normal 2 3" xfId="29"/>
    <cellStyle name="Normal 2 3 2" xfId="30"/>
    <cellStyle name="Normal 2 30" xfId="31"/>
    <cellStyle name="Normal 2 31" xfId="32"/>
    <cellStyle name="Normal 2 32" xfId="33"/>
    <cellStyle name="Normal 2 33" xfId="34"/>
    <cellStyle name="Normal 2 34" xfId="35"/>
    <cellStyle name="Normal 2 35" xfId="36"/>
    <cellStyle name="Normal 2 36" xfId="37"/>
    <cellStyle name="Normal 2 37" xfId="38"/>
    <cellStyle name="Normal 2 38" xfId="39"/>
    <cellStyle name="Normal 2 39" xfId="40"/>
    <cellStyle name="Normal 2 4" xfId="41"/>
    <cellStyle name="Normal 2 40" xfId="42"/>
    <cellStyle name="Normal 2 41" xfId="43"/>
    <cellStyle name="Normal 2 42" xfId="44"/>
    <cellStyle name="Normal 2 43" xfId="45"/>
    <cellStyle name="Normal 2 44" xfId="46"/>
    <cellStyle name="Normal 2 45" xfId="47"/>
    <cellStyle name="Normal 2 46" xfId="48"/>
    <cellStyle name="Normal 2 47" xfId="49"/>
    <cellStyle name="Normal 2 48" xfId="50"/>
    <cellStyle name="Normal 2 49" xfId="51"/>
    <cellStyle name="Normal 2 5" xfId="52"/>
    <cellStyle name="Normal 2 50" xfId="53"/>
    <cellStyle name="Normal 2 51" xfId="54"/>
    <cellStyle name="Normal 2 52" xfId="55"/>
    <cellStyle name="Normal 2 53" xfId="56"/>
    <cellStyle name="Normal 2 54" xfId="57"/>
    <cellStyle name="Normal 2 55" xfId="58"/>
    <cellStyle name="Normal 2 56" xfId="59"/>
    <cellStyle name="Normal 2 57" xfId="60"/>
    <cellStyle name="Normal 2 58" xfId="61"/>
    <cellStyle name="Normal 2 59" xfId="62"/>
    <cellStyle name="Normal 2 6" xfId="63"/>
    <cellStyle name="Normal 2 60" xfId="64"/>
    <cellStyle name="Normal 2 61" xfId="65"/>
    <cellStyle name="Normal 2 62" xfId="66"/>
    <cellStyle name="Normal 2 63" xfId="67"/>
    <cellStyle name="Normal 2 64" xfId="68"/>
    <cellStyle name="Normal 2 65" xfId="69"/>
    <cellStyle name="Normal 2 66" xfId="70"/>
    <cellStyle name="Normal 2 67" xfId="71"/>
    <cellStyle name="Normal 2 68" xfId="72"/>
    <cellStyle name="Normal 2 7" xfId="73"/>
    <cellStyle name="Normal 2 8" xfId="74"/>
    <cellStyle name="Normal 2 9" xfId="75"/>
    <cellStyle name="Normal 21" xfId="76"/>
    <cellStyle name="Normal 25" xfId="77"/>
    <cellStyle name="Normal 26" xfId="78"/>
    <cellStyle name="Normal 27" xfId="79"/>
    <cellStyle name="Normal 28" xfId="80"/>
    <cellStyle name="Normal 3" xfId="81"/>
    <cellStyle name="Normal 30" xfId="82"/>
    <cellStyle name="Normal 35" xfId="83"/>
    <cellStyle name="Normal 37" xfId="84"/>
    <cellStyle name="Normal 40" xfId="85"/>
    <cellStyle name="Normal 41" xfId="86"/>
    <cellStyle name="Normal 43" xfId="87"/>
    <cellStyle name="Normal 47" xfId="88"/>
    <cellStyle name="Normal 6" xfId="89"/>
    <cellStyle name="Percen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rightToLeft="1" tabSelected="1" topLeftCell="A31" zoomScale="96" zoomScaleNormal="96" workbookViewId="0">
      <selection activeCell="E8" sqref="E8"/>
    </sheetView>
  </sheetViews>
  <sheetFormatPr defaultRowHeight="15"/>
  <cols>
    <col min="1" max="1" width="5.85546875" style="52" customWidth="1"/>
    <col min="2" max="2" width="22.42578125" style="56" customWidth="1"/>
    <col min="3" max="3" width="11.7109375" style="68" customWidth="1"/>
    <col min="4" max="6" width="9.140625" style="69"/>
    <col min="7" max="7" width="9.140625" style="57"/>
    <col min="8" max="8" width="9.140625" style="58"/>
    <col min="9" max="9" width="12.140625" style="58" customWidth="1"/>
    <col min="10" max="10" width="22.5703125" style="3" customWidth="1"/>
    <col min="11" max="13" width="22.5703125" style="48" customWidth="1"/>
    <col min="14" max="16" width="15" style="49" customWidth="1"/>
    <col min="17" max="17" width="13.42578125" style="49" customWidth="1"/>
    <col min="18" max="18" width="13.42578125" customWidth="1"/>
    <col min="19" max="19" width="10.42578125" customWidth="1"/>
    <col min="20" max="20" width="27.85546875" customWidth="1"/>
  </cols>
  <sheetData>
    <row r="1" spans="1:20">
      <c r="A1" s="70" t="s">
        <v>69</v>
      </c>
      <c r="B1" s="71"/>
      <c r="C1" s="71"/>
      <c r="D1" s="71"/>
      <c r="E1" s="71"/>
      <c r="F1" s="71"/>
      <c r="G1" s="1"/>
      <c r="H1" s="2"/>
      <c r="I1" s="2"/>
      <c r="K1" s="1" t="s">
        <v>73</v>
      </c>
      <c r="L1" s="1"/>
      <c r="M1" s="1"/>
      <c r="N1" s="2"/>
      <c r="O1" s="2"/>
      <c r="P1" s="2"/>
      <c r="Q1" s="2"/>
      <c r="R1" s="2"/>
      <c r="S1" s="4"/>
    </row>
    <row r="2" spans="1:20" s="14" customFormat="1" ht="66" customHeight="1">
      <c r="A2" s="5" t="s">
        <v>0</v>
      </c>
      <c r="B2" s="6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" t="s">
        <v>71</v>
      </c>
      <c r="H2" s="5" t="s">
        <v>72</v>
      </c>
      <c r="I2" s="5" t="s">
        <v>70</v>
      </c>
      <c r="J2" s="5" t="s">
        <v>6</v>
      </c>
      <c r="K2" s="7" t="s">
        <v>7</v>
      </c>
      <c r="L2" s="7" t="s">
        <v>74</v>
      </c>
      <c r="M2" s="7" t="s">
        <v>75</v>
      </c>
      <c r="N2" s="8" t="s">
        <v>76</v>
      </c>
      <c r="O2" s="8" t="s">
        <v>77</v>
      </c>
      <c r="P2" s="9" t="s">
        <v>78</v>
      </c>
      <c r="Q2" s="10" t="s">
        <v>8</v>
      </c>
      <c r="R2" s="11" t="s">
        <v>9</v>
      </c>
      <c r="S2" s="12"/>
      <c r="T2" s="13" t="s">
        <v>10</v>
      </c>
    </row>
    <row r="3" spans="1:20" s="14" customFormat="1" ht="45.75" customHeight="1">
      <c r="A3" s="15"/>
      <c r="B3" s="16" t="s">
        <v>11</v>
      </c>
      <c r="C3" s="60"/>
      <c r="D3" s="60"/>
      <c r="E3" s="60"/>
      <c r="F3" s="60"/>
      <c r="G3" s="18">
        <f>(D3+C3)/2</f>
        <v>0</v>
      </c>
      <c r="H3" s="19">
        <f>(F3+E3)/2</f>
        <v>0</v>
      </c>
      <c r="I3" s="20">
        <f>(H3+G3)/2</f>
        <v>0</v>
      </c>
      <c r="J3" s="5" t="s">
        <v>12</v>
      </c>
      <c r="K3" s="7"/>
      <c r="L3" s="7"/>
      <c r="M3" s="7"/>
      <c r="N3" s="8"/>
      <c r="O3" s="8"/>
      <c r="P3" s="9"/>
      <c r="Q3" s="21" t="s">
        <v>13</v>
      </c>
      <c r="R3" s="22">
        <v>0</v>
      </c>
      <c r="S3" s="12"/>
      <c r="T3" s="13"/>
    </row>
    <row r="4" spans="1:20" ht="64.5" customHeight="1">
      <c r="A4" s="23">
        <v>1</v>
      </c>
      <c r="B4" s="16" t="s">
        <v>14</v>
      </c>
      <c r="C4" s="60"/>
      <c r="D4" s="60"/>
      <c r="E4" s="60"/>
      <c r="F4" s="60"/>
      <c r="G4" s="18">
        <f>(D4+C4)/2</f>
        <v>0</v>
      </c>
      <c r="H4" s="19">
        <f>(F4+E4)/2</f>
        <v>0</v>
      </c>
      <c r="I4" s="20">
        <f>(H4+G4)/2</f>
        <v>0</v>
      </c>
      <c r="J4" s="24" t="s">
        <v>15</v>
      </c>
      <c r="K4" s="76" t="s">
        <v>15</v>
      </c>
      <c r="L4" s="26" t="e">
        <f>C5/C4</f>
        <v>#DIV/0!</v>
      </c>
      <c r="M4" s="26" t="e">
        <f>D5/D4</f>
        <v>#DIV/0!</v>
      </c>
      <c r="N4" s="26" t="e">
        <f>G5/G4</f>
        <v>#DIV/0!</v>
      </c>
      <c r="O4" s="26" t="e">
        <f>H5/H4</f>
        <v>#DIV/0!</v>
      </c>
      <c r="P4" s="27" t="e">
        <f>I5/I4</f>
        <v>#DIV/0!</v>
      </c>
      <c r="Q4" s="28" t="s">
        <v>16</v>
      </c>
      <c r="R4" s="29">
        <v>1</v>
      </c>
      <c r="S4" s="30"/>
    </row>
    <row r="5" spans="1:20" ht="36.75" customHeight="1">
      <c r="A5" s="31">
        <v>2</v>
      </c>
      <c r="B5" s="32" t="s">
        <v>17</v>
      </c>
      <c r="C5" s="60"/>
      <c r="D5" s="61"/>
      <c r="E5" s="61"/>
      <c r="F5" s="61"/>
      <c r="G5" s="18">
        <f t="shared" ref="G5:G8" si="0">(D5+C5)/2</f>
        <v>0</v>
      </c>
      <c r="H5" s="33">
        <f>(F5+E5)/2</f>
        <v>0</v>
      </c>
      <c r="I5" s="20">
        <f t="shared" ref="I5:I26" si="1">(H5+G5)/2</f>
        <v>0</v>
      </c>
      <c r="J5" s="24"/>
      <c r="K5" s="34"/>
      <c r="L5" s="35"/>
      <c r="M5" s="35"/>
      <c r="N5" s="35"/>
      <c r="O5" s="35"/>
      <c r="P5" s="35"/>
      <c r="Q5" s="36" t="s">
        <v>18</v>
      </c>
      <c r="R5" s="29">
        <v>9</v>
      </c>
      <c r="S5" s="30"/>
    </row>
    <row r="6" spans="1:20" ht="40.5">
      <c r="A6" s="37">
        <v>3</v>
      </c>
      <c r="B6" s="32" t="s">
        <v>19</v>
      </c>
      <c r="C6" s="60"/>
      <c r="D6" s="60"/>
      <c r="E6" s="60"/>
      <c r="F6" s="60"/>
      <c r="G6" s="18">
        <f t="shared" si="0"/>
        <v>0</v>
      </c>
      <c r="H6" s="33">
        <f>(F6+E6)/2</f>
        <v>0</v>
      </c>
      <c r="I6" s="20">
        <f t="shared" si="1"/>
        <v>0</v>
      </c>
      <c r="J6" s="24" t="s">
        <v>20</v>
      </c>
      <c r="K6" s="25"/>
      <c r="L6" s="26" t="e">
        <f>C6/$C$3*100</f>
        <v>#DIV/0!</v>
      </c>
      <c r="M6" s="26" t="e">
        <f>D6/$D$3*100</f>
        <v>#DIV/0!</v>
      </c>
      <c r="N6" s="26" t="e">
        <f>G6/$G$3*100</f>
        <v>#DIV/0!</v>
      </c>
      <c r="O6" s="26" t="e">
        <f>H6/$H$3*100</f>
        <v>#DIV/0!</v>
      </c>
      <c r="P6" s="26" t="e">
        <f>I6/$I$3*100</f>
        <v>#DIV/0!</v>
      </c>
      <c r="Q6" s="27"/>
      <c r="R6" s="38"/>
      <c r="S6" s="38"/>
    </row>
    <row r="7" spans="1:20" ht="141.75">
      <c r="A7" s="31">
        <v>4</v>
      </c>
      <c r="B7" s="32" t="s">
        <v>21</v>
      </c>
      <c r="C7" s="60"/>
      <c r="D7" s="60"/>
      <c r="E7" s="60"/>
      <c r="F7" s="60"/>
      <c r="G7" s="18">
        <f t="shared" si="0"/>
        <v>0</v>
      </c>
      <c r="H7" s="33">
        <f t="shared" ref="H7:H8" si="2">(F7+E7)/2</f>
        <v>0</v>
      </c>
      <c r="I7" s="20">
        <f t="shared" si="1"/>
        <v>0</v>
      </c>
      <c r="J7" s="39" t="s">
        <v>22</v>
      </c>
      <c r="K7" s="40"/>
      <c r="L7" s="26" t="e">
        <f>C7/$C$3*100</f>
        <v>#DIV/0!</v>
      </c>
      <c r="M7" s="26" t="e">
        <f>D7/$D$3*100</f>
        <v>#DIV/0!</v>
      </c>
      <c r="N7" s="26" t="e">
        <f>G7/$G$3*100</f>
        <v>#DIV/0!</v>
      </c>
      <c r="O7" s="26" t="e">
        <f>H7/$H$3*100</f>
        <v>#DIV/0!</v>
      </c>
      <c r="P7" s="26" t="e">
        <f>I7/$I$3*100</f>
        <v>#DIV/0!</v>
      </c>
      <c r="Q7" s="27"/>
      <c r="R7" s="38"/>
      <c r="S7" s="38"/>
    </row>
    <row r="8" spans="1:20" ht="101.25">
      <c r="A8" s="37">
        <v>5</v>
      </c>
      <c r="B8" s="32" t="s">
        <v>23</v>
      </c>
      <c r="C8" s="60"/>
      <c r="D8" s="60"/>
      <c r="E8" s="60"/>
      <c r="F8" s="60"/>
      <c r="G8" s="18">
        <f t="shared" si="0"/>
        <v>0</v>
      </c>
      <c r="H8" s="33">
        <f t="shared" si="2"/>
        <v>0</v>
      </c>
      <c r="I8" s="20">
        <f t="shared" si="1"/>
        <v>0</v>
      </c>
      <c r="J8" s="39" t="s">
        <v>24</v>
      </c>
      <c r="K8" s="41"/>
      <c r="L8" s="26" t="e">
        <f>C8/$C$3*100</f>
        <v>#DIV/0!</v>
      </c>
      <c r="M8" s="26" t="e">
        <f>D8/$D$3*100</f>
        <v>#DIV/0!</v>
      </c>
      <c r="N8" s="26" t="e">
        <f>G8/$G$3*100</f>
        <v>#DIV/0!</v>
      </c>
      <c r="O8" s="26" t="e">
        <f>H8/$H$3*100</f>
        <v>#DIV/0!</v>
      </c>
      <c r="P8" s="26" t="e">
        <f>I8/$I$3*100</f>
        <v>#DIV/0!</v>
      </c>
      <c r="Q8" s="27"/>
      <c r="R8" s="38"/>
      <c r="S8" s="38"/>
    </row>
    <row r="9" spans="1:20" ht="81">
      <c r="A9" s="31">
        <v>6</v>
      </c>
      <c r="B9" s="32" t="s">
        <v>25</v>
      </c>
      <c r="C9" s="60"/>
      <c r="D9" s="61"/>
      <c r="E9" s="62"/>
      <c r="F9" s="61"/>
      <c r="G9" s="18">
        <f>(D9+C9)</f>
        <v>0</v>
      </c>
      <c r="H9" s="33">
        <f>(F9+E9)</f>
        <v>0</v>
      </c>
      <c r="I9" s="20">
        <f>(H9+G9)</f>
        <v>0</v>
      </c>
      <c r="J9" s="39" t="s">
        <v>26</v>
      </c>
      <c r="K9" s="41"/>
      <c r="L9" s="42" t="e">
        <f>C9/C10*100</f>
        <v>#DIV/0!</v>
      </c>
      <c r="M9" s="42" t="e">
        <f>D9/D10*100</f>
        <v>#DIV/0!</v>
      </c>
      <c r="N9" s="42" t="e">
        <f>G9/G10*100</f>
        <v>#DIV/0!</v>
      </c>
      <c r="O9" s="42" t="e">
        <f>H9/H10*100</f>
        <v>#DIV/0!</v>
      </c>
      <c r="P9" s="42" t="e">
        <f>I9/I10*100</f>
        <v>#DIV/0!</v>
      </c>
      <c r="Q9" s="43"/>
      <c r="R9" s="38"/>
      <c r="S9" s="38"/>
    </row>
    <row r="10" spans="1:20" ht="40.5">
      <c r="A10" s="37">
        <v>7</v>
      </c>
      <c r="B10" s="32" t="s">
        <v>27</v>
      </c>
      <c r="C10" s="60"/>
      <c r="D10" s="61"/>
      <c r="E10" s="62"/>
      <c r="F10" s="61"/>
      <c r="G10" s="18">
        <f>(D10+C10)</f>
        <v>0</v>
      </c>
      <c r="H10" s="33">
        <f>(F10+E10)</f>
        <v>0</v>
      </c>
      <c r="I10" s="20">
        <f>(H10+G10)</f>
        <v>0</v>
      </c>
      <c r="J10" s="24"/>
      <c r="K10" s="34"/>
      <c r="L10" s="35"/>
      <c r="M10" s="35"/>
      <c r="N10" s="35"/>
      <c r="O10" s="35"/>
      <c r="P10" s="35"/>
      <c r="Q10" s="44"/>
      <c r="R10" s="38"/>
      <c r="S10" s="38"/>
    </row>
    <row r="11" spans="1:20" ht="81">
      <c r="A11" s="31">
        <v>8</v>
      </c>
      <c r="B11" s="32" t="s">
        <v>28</v>
      </c>
      <c r="C11" s="60"/>
      <c r="D11" s="61"/>
      <c r="E11" s="61"/>
      <c r="F11" s="61"/>
      <c r="G11" s="18">
        <f>(D11+C11)</f>
        <v>0</v>
      </c>
      <c r="H11" s="33">
        <f>(F11+E11)</f>
        <v>0</v>
      </c>
      <c r="I11" s="20">
        <f>(H11+G11)</f>
        <v>0</v>
      </c>
      <c r="J11" s="39" t="s">
        <v>29</v>
      </c>
      <c r="K11" s="41"/>
      <c r="L11" s="42" t="e">
        <f>C11/C12*100</f>
        <v>#DIV/0!</v>
      </c>
      <c r="M11" s="42" t="e">
        <f>D11/D12*100</f>
        <v>#DIV/0!</v>
      </c>
      <c r="N11" s="42" t="e">
        <f>G11/G12*100</f>
        <v>#DIV/0!</v>
      </c>
      <c r="O11" s="42" t="e">
        <f>H11/H12*100</f>
        <v>#DIV/0!</v>
      </c>
      <c r="P11" s="42" t="e">
        <f>I11/I12*100</f>
        <v>#DIV/0!</v>
      </c>
      <c r="Q11" s="43"/>
      <c r="R11" s="38"/>
      <c r="S11" s="38"/>
    </row>
    <row r="12" spans="1:20" ht="43.5" customHeight="1">
      <c r="A12" s="37">
        <v>9</v>
      </c>
      <c r="B12" s="32" t="s">
        <v>30</v>
      </c>
      <c r="C12" s="60"/>
      <c r="D12" s="61"/>
      <c r="E12" s="61"/>
      <c r="F12" s="61"/>
      <c r="G12" s="18">
        <f>(D12+C12)/2</f>
        <v>0</v>
      </c>
      <c r="H12" s="33">
        <f>(F12+E12)/2</f>
        <v>0</v>
      </c>
      <c r="I12" s="20">
        <f t="shared" si="1"/>
        <v>0</v>
      </c>
      <c r="J12" s="24"/>
      <c r="K12" s="34"/>
      <c r="L12" s="35"/>
      <c r="M12" s="35"/>
      <c r="N12" s="35"/>
      <c r="O12" s="35"/>
      <c r="P12" s="35"/>
      <c r="Q12" s="44"/>
      <c r="R12" s="38"/>
      <c r="S12" s="38"/>
    </row>
    <row r="13" spans="1:20" ht="60.75">
      <c r="A13" s="31">
        <v>10</v>
      </c>
      <c r="B13" s="32" t="s">
        <v>31</v>
      </c>
      <c r="C13" s="60"/>
      <c r="D13" s="61"/>
      <c r="E13" s="61"/>
      <c r="F13" s="61"/>
      <c r="G13" s="18">
        <f t="shared" ref="G13:G16" si="3">(D13+C13)</f>
        <v>0</v>
      </c>
      <c r="H13" s="33">
        <f>(F13+E13)</f>
        <v>0</v>
      </c>
      <c r="I13" s="20">
        <f t="shared" si="1"/>
        <v>0</v>
      </c>
      <c r="J13" s="39" t="s">
        <v>32</v>
      </c>
      <c r="K13" s="41"/>
      <c r="L13" s="42" t="e">
        <f>C13/C14*100</f>
        <v>#DIV/0!</v>
      </c>
      <c r="M13" s="42" t="e">
        <f>D13/D14*100</f>
        <v>#DIV/0!</v>
      </c>
      <c r="N13" s="42" t="e">
        <f>G13/G14*100</f>
        <v>#DIV/0!</v>
      </c>
      <c r="O13" s="42" t="e">
        <f>H13/H14*100</f>
        <v>#DIV/0!</v>
      </c>
      <c r="P13" s="42" t="e">
        <f>I13/I14*100</f>
        <v>#DIV/0!</v>
      </c>
      <c r="Q13" s="43"/>
      <c r="R13" s="38"/>
      <c r="S13" s="38"/>
    </row>
    <row r="14" spans="1:20" ht="60.75">
      <c r="A14" s="37">
        <v>11</v>
      </c>
      <c r="B14" s="32" t="s">
        <v>33</v>
      </c>
      <c r="C14" s="60"/>
      <c r="D14" s="61"/>
      <c r="E14" s="61"/>
      <c r="F14" s="61"/>
      <c r="G14" s="18">
        <f t="shared" si="3"/>
        <v>0</v>
      </c>
      <c r="H14" s="33">
        <f>(F14+E14)</f>
        <v>0</v>
      </c>
      <c r="I14" s="20">
        <f>(H14+G14)</f>
        <v>0</v>
      </c>
      <c r="J14" s="24"/>
      <c r="K14" s="34"/>
      <c r="L14" s="35"/>
      <c r="M14" s="35"/>
      <c r="N14" s="35"/>
      <c r="O14" s="35"/>
      <c r="P14" s="35"/>
      <c r="Q14" s="44"/>
      <c r="R14" s="38"/>
      <c r="S14" s="38"/>
    </row>
    <row r="15" spans="1:20" ht="71.25" customHeight="1">
      <c r="A15" s="31">
        <v>12</v>
      </c>
      <c r="B15" s="32" t="s">
        <v>34</v>
      </c>
      <c r="C15" s="60"/>
      <c r="D15" s="61"/>
      <c r="E15" s="63"/>
      <c r="F15" s="61"/>
      <c r="G15" s="18">
        <f t="shared" si="3"/>
        <v>0</v>
      </c>
      <c r="H15" s="33">
        <f t="shared" ref="H15:H16" si="4">(F15+E15)</f>
        <v>0</v>
      </c>
      <c r="I15" s="20">
        <f>(H15+G15)</f>
        <v>0</v>
      </c>
      <c r="J15" s="39" t="s">
        <v>35</v>
      </c>
      <c r="K15" s="41"/>
      <c r="L15" s="42" t="e">
        <f>C15/C16*100</f>
        <v>#DIV/0!</v>
      </c>
      <c r="M15" s="42" t="e">
        <f>D15/D16*100</f>
        <v>#DIV/0!</v>
      </c>
      <c r="N15" s="42" t="e">
        <f>G15/G16*100</f>
        <v>#DIV/0!</v>
      </c>
      <c r="O15" s="42" t="e">
        <f>H15/H16*100</f>
        <v>#DIV/0!</v>
      </c>
      <c r="P15" s="42" t="e">
        <f>I15/I16*100</f>
        <v>#DIV/0!</v>
      </c>
      <c r="Q15" s="43"/>
      <c r="R15" s="38"/>
      <c r="S15" s="38"/>
    </row>
    <row r="16" spans="1:20" ht="40.5">
      <c r="A16" s="37">
        <v>13</v>
      </c>
      <c r="B16" s="32" t="s">
        <v>36</v>
      </c>
      <c r="C16" s="60"/>
      <c r="D16" s="61"/>
      <c r="E16" s="62"/>
      <c r="F16" s="61"/>
      <c r="G16" s="18">
        <f t="shared" si="3"/>
        <v>0</v>
      </c>
      <c r="H16" s="33">
        <f t="shared" si="4"/>
        <v>0</v>
      </c>
      <c r="I16" s="20">
        <f>(H16+G16)</f>
        <v>0</v>
      </c>
      <c r="J16" s="24"/>
      <c r="K16" s="34"/>
      <c r="L16" s="35"/>
      <c r="M16" s="35"/>
      <c r="N16" s="35"/>
      <c r="O16" s="35"/>
      <c r="P16" s="35"/>
      <c r="Q16" s="44"/>
      <c r="R16" s="38"/>
      <c r="S16" s="38"/>
    </row>
    <row r="17" spans="1:19" ht="101.25">
      <c r="A17" s="31">
        <v>14</v>
      </c>
      <c r="B17" s="32" t="s">
        <v>37</v>
      </c>
      <c r="C17" s="60"/>
      <c r="D17" s="60"/>
      <c r="E17" s="60"/>
      <c r="F17" s="60"/>
      <c r="G17" s="18">
        <f>(D17+C17)/2</f>
        <v>0</v>
      </c>
      <c r="H17" s="33">
        <f>(F17+E17)/2</f>
        <v>0</v>
      </c>
      <c r="I17" s="20">
        <f t="shared" si="1"/>
        <v>0</v>
      </c>
      <c r="J17" s="39" t="s">
        <v>38</v>
      </c>
      <c r="K17" s="41"/>
      <c r="L17" s="42" t="e">
        <f>C17/$D$3*100</f>
        <v>#DIV/0!</v>
      </c>
      <c r="M17" s="42" t="e">
        <f>D17/$D$3*100</f>
        <v>#DIV/0!</v>
      </c>
      <c r="N17" s="42" t="e">
        <f>G17/$G$3*100</f>
        <v>#DIV/0!</v>
      </c>
      <c r="O17" s="42" t="e">
        <f>H17/$H$3*100</f>
        <v>#DIV/0!</v>
      </c>
      <c r="P17" s="42" t="e">
        <f>I17/$I$3*100</f>
        <v>#DIV/0!</v>
      </c>
      <c r="Q17" s="43"/>
      <c r="R17" s="38"/>
      <c r="S17" s="38"/>
    </row>
    <row r="18" spans="1:19" ht="101.25">
      <c r="A18" s="37">
        <v>15</v>
      </c>
      <c r="B18" s="32" t="s">
        <v>39</v>
      </c>
      <c r="C18" s="60"/>
      <c r="D18" s="60"/>
      <c r="E18" s="60"/>
      <c r="F18" s="60"/>
      <c r="G18" s="18">
        <f t="shared" ref="G18:G26" si="5">(D18+C18)/2</f>
        <v>0</v>
      </c>
      <c r="H18" s="33">
        <f t="shared" ref="H18:H26" si="6">(F18+E18)/2</f>
        <v>0</v>
      </c>
      <c r="I18" s="20">
        <f t="shared" si="1"/>
        <v>0</v>
      </c>
      <c r="J18" s="39" t="s">
        <v>40</v>
      </c>
      <c r="K18" s="41"/>
      <c r="L18" s="42" t="e">
        <f>C18/$C$3*100</f>
        <v>#DIV/0!</v>
      </c>
      <c r="M18" s="42" t="e">
        <f>D18/$D$3*100</f>
        <v>#DIV/0!</v>
      </c>
      <c r="N18" s="42" t="e">
        <f>G18/$G$3*100</f>
        <v>#DIV/0!</v>
      </c>
      <c r="O18" s="42" t="e">
        <f>H18/$H$3*100</f>
        <v>#DIV/0!</v>
      </c>
      <c r="P18" s="42" t="e">
        <f>I18/$I$3*100</f>
        <v>#DIV/0!</v>
      </c>
      <c r="Q18" s="43"/>
      <c r="R18" s="38"/>
      <c r="S18" s="38"/>
    </row>
    <row r="19" spans="1:19" ht="81">
      <c r="A19" s="31">
        <v>16</v>
      </c>
      <c r="B19" s="32" t="s">
        <v>41</v>
      </c>
      <c r="C19" s="60"/>
      <c r="D19" s="60"/>
      <c r="E19" s="60"/>
      <c r="F19" s="60"/>
      <c r="G19" s="18">
        <f t="shared" si="5"/>
        <v>0</v>
      </c>
      <c r="H19" s="33">
        <f t="shared" si="6"/>
        <v>0</v>
      </c>
      <c r="I19" s="20">
        <f t="shared" si="1"/>
        <v>0</v>
      </c>
      <c r="J19" s="39" t="s">
        <v>42</v>
      </c>
      <c r="K19" s="41"/>
      <c r="L19" s="42" t="e">
        <f>C19/$C$3*100</f>
        <v>#DIV/0!</v>
      </c>
      <c r="M19" s="42" t="e">
        <f>D19/$D$3*100</f>
        <v>#DIV/0!</v>
      </c>
      <c r="N19" s="42" t="e">
        <f>G19/$G$3*100</f>
        <v>#DIV/0!</v>
      </c>
      <c r="O19" s="42" t="e">
        <f>H19/$H$3*100</f>
        <v>#DIV/0!</v>
      </c>
      <c r="P19" s="42" t="e">
        <f>I19/$I$3*100</f>
        <v>#DIV/0!</v>
      </c>
      <c r="Q19" s="43"/>
      <c r="R19" s="38"/>
      <c r="S19" s="38"/>
    </row>
    <row r="20" spans="1:19" ht="101.25">
      <c r="A20" s="37">
        <v>17</v>
      </c>
      <c r="B20" s="32" t="s">
        <v>43</v>
      </c>
      <c r="C20" s="60"/>
      <c r="D20" s="60"/>
      <c r="E20" s="60"/>
      <c r="F20" s="60"/>
      <c r="G20" s="18">
        <f t="shared" si="5"/>
        <v>0</v>
      </c>
      <c r="H20" s="33">
        <f t="shared" si="6"/>
        <v>0</v>
      </c>
      <c r="I20" s="20">
        <f t="shared" si="1"/>
        <v>0</v>
      </c>
      <c r="J20" s="39" t="s">
        <v>44</v>
      </c>
      <c r="K20" s="41" t="s">
        <v>44</v>
      </c>
      <c r="L20" s="42" t="e">
        <f>C20/$C$3*100</f>
        <v>#DIV/0!</v>
      </c>
      <c r="M20" s="42" t="e">
        <f>D20/$D$3*100</f>
        <v>#DIV/0!</v>
      </c>
      <c r="N20" s="42" t="e">
        <f>G20/$G$3*100</f>
        <v>#DIV/0!</v>
      </c>
      <c r="O20" s="42" t="e">
        <f>H20/$H$3*100</f>
        <v>#DIV/0!</v>
      </c>
      <c r="P20" s="42" t="e">
        <f>I20/$I$3*100</f>
        <v>#DIV/0!</v>
      </c>
      <c r="Q20" s="43"/>
      <c r="R20" s="38"/>
      <c r="S20" s="38"/>
    </row>
    <row r="21" spans="1:19" ht="81">
      <c r="A21" s="31">
        <v>18</v>
      </c>
      <c r="B21" s="32" t="s">
        <v>45</v>
      </c>
      <c r="C21" s="60"/>
      <c r="D21" s="61"/>
      <c r="E21" s="62"/>
      <c r="F21" s="61"/>
      <c r="G21" s="18">
        <f t="shared" si="5"/>
        <v>0</v>
      </c>
      <c r="H21" s="33">
        <f t="shared" si="6"/>
        <v>0</v>
      </c>
      <c r="I21" s="20">
        <f t="shared" si="1"/>
        <v>0</v>
      </c>
      <c r="J21" s="39" t="s">
        <v>46</v>
      </c>
      <c r="K21" s="41"/>
      <c r="L21" s="42" t="e">
        <f>C21/C22*100</f>
        <v>#DIV/0!</v>
      </c>
      <c r="M21" s="42" t="e">
        <f>D21/D22*100</f>
        <v>#DIV/0!</v>
      </c>
      <c r="N21" s="42" t="e">
        <f>G21/G22*100</f>
        <v>#DIV/0!</v>
      </c>
      <c r="O21" s="42" t="e">
        <f>H21/H22*100</f>
        <v>#DIV/0!</v>
      </c>
      <c r="P21" s="42" t="e">
        <f>I21/I22*100</f>
        <v>#DIV/0!</v>
      </c>
      <c r="Q21" s="43"/>
      <c r="R21" s="38"/>
      <c r="S21" s="38"/>
    </row>
    <row r="22" spans="1:19" ht="38.25" customHeight="1">
      <c r="A22" s="37">
        <v>19</v>
      </c>
      <c r="B22" s="32" t="s">
        <v>47</v>
      </c>
      <c r="C22" s="60"/>
      <c r="D22" s="61"/>
      <c r="E22" s="62"/>
      <c r="F22" s="61"/>
      <c r="G22" s="18">
        <f t="shared" si="5"/>
        <v>0</v>
      </c>
      <c r="H22" s="33">
        <f t="shared" si="6"/>
        <v>0</v>
      </c>
      <c r="I22" s="20">
        <f t="shared" si="1"/>
        <v>0</v>
      </c>
      <c r="J22" s="24"/>
      <c r="K22" s="34"/>
      <c r="L22" s="35"/>
      <c r="M22" s="35"/>
      <c r="N22" s="35"/>
      <c r="O22" s="35"/>
      <c r="P22" s="35"/>
      <c r="Q22" s="44"/>
      <c r="R22" s="38"/>
      <c r="S22" s="38"/>
    </row>
    <row r="23" spans="1:19" ht="81">
      <c r="A23" s="31">
        <v>20</v>
      </c>
      <c r="B23" s="32" t="s">
        <v>48</v>
      </c>
      <c r="C23" s="60"/>
      <c r="D23" s="60"/>
      <c r="E23" s="60"/>
      <c r="F23" s="60"/>
      <c r="G23" s="18">
        <f t="shared" si="5"/>
        <v>0</v>
      </c>
      <c r="H23" s="33">
        <f t="shared" si="6"/>
        <v>0</v>
      </c>
      <c r="I23" s="20">
        <f t="shared" si="1"/>
        <v>0</v>
      </c>
      <c r="J23" s="39" t="s">
        <v>49</v>
      </c>
      <c r="K23" s="41"/>
      <c r="L23" s="42" t="e">
        <f>((C23+C24+CE25)/3)/$C$3</f>
        <v>#DIV/0!</v>
      </c>
      <c r="M23" s="42" t="e">
        <f>((D23+D24+D25)/3)/$D$3</f>
        <v>#DIV/0!</v>
      </c>
      <c r="N23" s="42" t="e">
        <f>((G23+G24+G25)/3)/$G$3</f>
        <v>#DIV/0!</v>
      </c>
      <c r="O23" s="42" t="e">
        <f>((H23+H24+H25)/3)/$H$3</f>
        <v>#DIV/0!</v>
      </c>
      <c r="P23" s="42" t="e">
        <f>((I23+I24+I25)/3)/$I$3</f>
        <v>#DIV/0!</v>
      </c>
      <c r="Q23" s="27">
        <f>H23*100</f>
        <v>0</v>
      </c>
      <c r="R23" s="38"/>
      <c r="S23" s="38"/>
    </row>
    <row r="24" spans="1:19" ht="56.25" customHeight="1">
      <c r="A24" s="37">
        <v>21</v>
      </c>
      <c r="B24" s="32" t="s">
        <v>50</v>
      </c>
      <c r="C24" s="60"/>
      <c r="D24" s="60"/>
      <c r="E24" s="60"/>
      <c r="F24" s="60"/>
      <c r="G24" s="17">
        <v>0</v>
      </c>
      <c r="H24" s="33">
        <f t="shared" si="6"/>
        <v>0</v>
      </c>
      <c r="I24" s="20">
        <f t="shared" si="1"/>
        <v>0</v>
      </c>
      <c r="J24" s="39" t="s">
        <v>49</v>
      </c>
      <c r="K24" s="41"/>
      <c r="L24" s="42"/>
      <c r="M24" s="42"/>
      <c r="N24" s="42"/>
      <c r="O24" s="42"/>
      <c r="P24" s="43"/>
      <c r="Q24" s="27">
        <f t="shared" ref="Q24:Q25" si="7">H24*100</f>
        <v>0</v>
      </c>
      <c r="R24" s="38"/>
      <c r="S24" s="38"/>
    </row>
    <row r="25" spans="1:19" ht="81">
      <c r="A25" s="31">
        <v>22</v>
      </c>
      <c r="B25" s="32" t="s">
        <v>51</v>
      </c>
      <c r="C25" s="60"/>
      <c r="D25" s="61"/>
      <c r="E25" s="62"/>
      <c r="F25" s="61"/>
      <c r="G25" s="18">
        <f t="shared" si="5"/>
        <v>0</v>
      </c>
      <c r="H25" s="33">
        <f t="shared" si="6"/>
        <v>0</v>
      </c>
      <c r="I25" s="20">
        <f t="shared" si="1"/>
        <v>0</v>
      </c>
      <c r="J25" s="39" t="s">
        <v>49</v>
      </c>
      <c r="K25" s="41" t="s">
        <v>49</v>
      </c>
      <c r="L25" s="42">
        <f>C25*100</f>
        <v>0</v>
      </c>
      <c r="M25" s="42">
        <f>D25*100</f>
        <v>0</v>
      </c>
      <c r="N25" s="42">
        <f t="shared" ref="N25" si="8">D25*100</f>
        <v>0</v>
      </c>
      <c r="O25" s="43"/>
      <c r="P25" s="43"/>
      <c r="Q25" s="27">
        <f t="shared" si="7"/>
        <v>0</v>
      </c>
      <c r="R25" s="38"/>
      <c r="S25" s="38"/>
    </row>
    <row r="26" spans="1:19" ht="40.5">
      <c r="A26" s="37">
        <v>23</v>
      </c>
      <c r="B26" s="32" t="s">
        <v>52</v>
      </c>
      <c r="C26" s="60"/>
      <c r="D26" s="61"/>
      <c r="E26" s="62"/>
      <c r="F26" s="61"/>
      <c r="G26" s="18">
        <f t="shared" si="5"/>
        <v>0</v>
      </c>
      <c r="H26" s="33">
        <f t="shared" si="6"/>
        <v>0</v>
      </c>
      <c r="I26" s="20">
        <f t="shared" si="1"/>
        <v>0</v>
      </c>
      <c r="J26" s="39" t="s">
        <v>53</v>
      </c>
      <c r="K26" s="41" t="s">
        <v>53</v>
      </c>
      <c r="L26" s="42"/>
      <c r="M26" s="42"/>
      <c r="N26" s="42"/>
      <c r="O26" s="43"/>
      <c r="P26" s="43"/>
      <c r="Q26" s="43">
        <f>E26</f>
        <v>0</v>
      </c>
      <c r="R26" s="38"/>
      <c r="S26" s="38"/>
    </row>
    <row r="27" spans="1:19" ht="77.25" customHeight="1">
      <c r="A27" s="31">
        <v>24</v>
      </c>
      <c r="B27" s="32" t="s">
        <v>54</v>
      </c>
      <c r="C27" s="60"/>
      <c r="D27" s="61"/>
      <c r="E27" s="62"/>
      <c r="F27" s="61"/>
      <c r="G27" s="18">
        <f>(D27+C27)</f>
        <v>0</v>
      </c>
      <c r="H27" s="33">
        <f>(F27+E27)</f>
        <v>0</v>
      </c>
      <c r="I27" s="20">
        <f t="shared" ref="I27:I34" si="9">(H27+G27)</f>
        <v>0</v>
      </c>
      <c r="J27" s="39" t="s">
        <v>55</v>
      </c>
      <c r="K27" s="45"/>
      <c r="L27" s="46" t="e">
        <f>C27/C28*100</f>
        <v>#DIV/0!</v>
      </c>
      <c r="M27" s="46" t="e">
        <f>D27/D28*100</f>
        <v>#DIV/0!</v>
      </c>
      <c r="N27" s="46" t="e">
        <f>G27/G28*100</f>
        <v>#DIV/0!</v>
      </c>
      <c r="O27" s="46" t="e">
        <f>H27/H28*100</f>
        <v>#DIV/0!</v>
      </c>
      <c r="P27" s="46" t="e">
        <f>I27/I28*100</f>
        <v>#DIV/0!</v>
      </c>
      <c r="Q27" s="47"/>
      <c r="R27" s="38"/>
      <c r="S27" s="38"/>
    </row>
    <row r="28" spans="1:19" ht="49.5" customHeight="1">
      <c r="A28" s="37">
        <v>25</v>
      </c>
      <c r="B28" s="32" t="s">
        <v>56</v>
      </c>
      <c r="C28" s="60"/>
      <c r="D28" s="61"/>
      <c r="E28" s="62"/>
      <c r="F28" s="61"/>
      <c r="G28" s="18">
        <f>(D28+C28)</f>
        <v>0</v>
      </c>
      <c r="H28" s="33">
        <f>(F28+E28)</f>
        <v>0</v>
      </c>
      <c r="I28" s="20">
        <f t="shared" si="9"/>
        <v>0</v>
      </c>
      <c r="J28" s="24"/>
      <c r="K28" s="34"/>
      <c r="L28" s="35"/>
      <c r="M28" s="35"/>
      <c r="N28" s="35"/>
      <c r="O28" s="35"/>
      <c r="P28" s="35"/>
      <c r="Q28" s="44"/>
      <c r="R28" s="38"/>
      <c r="S28" s="38"/>
    </row>
    <row r="29" spans="1:19" ht="101.25">
      <c r="A29" s="31">
        <v>26</v>
      </c>
      <c r="B29" s="32" t="s">
        <v>57</v>
      </c>
      <c r="C29" s="60"/>
      <c r="D29" s="61"/>
      <c r="E29" s="62"/>
      <c r="F29" s="61"/>
      <c r="G29" s="18">
        <f t="shared" ref="G29:G34" si="10">(D29+C29)</f>
        <v>0</v>
      </c>
      <c r="H29" s="33">
        <f t="shared" ref="H29:H34" si="11">(F29+E29)</f>
        <v>0</v>
      </c>
      <c r="I29" s="20">
        <f t="shared" si="9"/>
        <v>0</v>
      </c>
      <c r="J29" s="24" t="s">
        <v>58</v>
      </c>
      <c r="K29" s="25"/>
      <c r="L29" s="26" t="e">
        <f>C29/C30*100</f>
        <v>#DIV/0!</v>
      </c>
      <c r="M29" s="26" t="e">
        <f>D29/D30*100</f>
        <v>#DIV/0!</v>
      </c>
      <c r="N29" s="26" t="e">
        <f>G29/G30*100</f>
        <v>#DIV/0!</v>
      </c>
      <c r="O29" s="26" t="e">
        <f>H29/H30*100</f>
        <v>#DIV/0!</v>
      </c>
      <c r="P29" s="26" t="e">
        <f>I29/I30*100</f>
        <v>#DIV/0!</v>
      </c>
      <c r="Q29" s="27"/>
      <c r="R29" s="38"/>
      <c r="S29" s="38"/>
    </row>
    <row r="30" spans="1:19" ht="106.5" customHeight="1">
      <c r="A30" s="37">
        <v>27</v>
      </c>
      <c r="B30" s="32" t="s">
        <v>59</v>
      </c>
      <c r="C30" s="60"/>
      <c r="D30" s="61"/>
      <c r="E30" s="62"/>
      <c r="F30" s="61"/>
      <c r="G30" s="18">
        <f t="shared" si="10"/>
        <v>0</v>
      </c>
      <c r="H30" s="33">
        <f t="shared" si="11"/>
        <v>0</v>
      </c>
      <c r="I30" s="20">
        <f t="shared" si="9"/>
        <v>0</v>
      </c>
      <c r="J30" s="24"/>
      <c r="K30" s="34"/>
      <c r="L30" s="35"/>
      <c r="M30" s="35"/>
      <c r="N30" s="35"/>
      <c r="O30" s="35"/>
      <c r="P30" s="35"/>
      <c r="Q30" s="44"/>
      <c r="R30" s="38"/>
      <c r="S30" s="38"/>
    </row>
    <row r="31" spans="1:19" ht="110.25" customHeight="1">
      <c r="A31" s="31">
        <v>28</v>
      </c>
      <c r="B31" s="32" t="s">
        <v>60</v>
      </c>
      <c r="C31" s="60"/>
      <c r="D31" s="61"/>
      <c r="E31" s="62"/>
      <c r="F31" s="61"/>
      <c r="G31" s="18">
        <f t="shared" si="10"/>
        <v>0</v>
      </c>
      <c r="H31" s="33">
        <f t="shared" si="11"/>
        <v>0</v>
      </c>
      <c r="I31" s="20">
        <f t="shared" si="9"/>
        <v>0</v>
      </c>
      <c r="J31" s="24" t="s">
        <v>61</v>
      </c>
      <c r="K31" s="25"/>
      <c r="L31" s="26" t="e">
        <f>C31/C32*100</f>
        <v>#DIV/0!</v>
      </c>
      <c r="M31" s="26" t="e">
        <f>D31/D32*100</f>
        <v>#DIV/0!</v>
      </c>
      <c r="N31" s="26" t="e">
        <f>G31/G32*100</f>
        <v>#DIV/0!</v>
      </c>
      <c r="O31" s="26" t="e">
        <f>H31/H32*100</f>
        <v>#DIV/0!</v>
      </c>
      <c r="P31" s="26" t="e">
        <f>I31/I32*100</f>
        <v>#DIV/0!</v>
      </c>
      <c r="Q31" s="27"/>
      <c r="R31" s="38"/>
      <c r="S31" s="38"/>
    </row>
    <row r="32" spans="1:19" ht="131.25" customHeight="1">
      <c r="A32" s="37">
        <v>29</v>
      </c>
      <c r="B32" s="32" t="s">
        <v>62</v>
      </c>
      <c r="C32" s="60"/>
      <c r="D32" s="61"/>
      <c r="E32" s="62"/>
      <c r="F32" s="61"/>
      <c r="G32" s="18">
        <f t="shared" si="10"/>
        <v>0</v>
      </c>
      <c r="H32" s="33">
        <f t="shared" si="11"/>
        <v>0</v>
      </c>
      <c r="I32" s="20">
        <f t="shared" si="9"/>
        <v>0</v>
      </c>
      <c r="J32" s="24"/>
    </row>
    <row r="33" spans="1:23" ht="107.25" customHeight="1">
      <c r="A33" s="50">
        <v>30</v>
      </c>
      <c r="B33" s="51" t="s">
        <v>63</v>
      </c>
      <c r="C33" s="64"/>
      <c r="D33" s="65" t="s">
        <v>64</v>
      </c>
      <c r="E33" s="66"/>
      <c r="F33" s="66"/>
      <c r="G33" s="18" t="e">
        <f t="shared" si="10"/>
        <v>#VALUE!</v>
      </c>
      <c r="H33" s="33">
        <f t="shared" si="11"/>
        <v>0</v>
      </c>
      <c r="I33" s="20" t="e">
        <f t="shared" si="9"/>
        <v>#VALUE!</v>
      </c>
      <c r="J33" s="24"/>
      <c r="Q33" s="49">
        <v>35</v>
      </c>
    </row>
    <row r="34" spans="1:23" ht="20.25">
      <c r="B34" s="53" t="s">
        <v>65</v>
      </c>
      <c r="C34" s="67"/>
      <c r="D34" s="65" t="s">
        <v>64</v>
      </c>
      <c r="E34" s="66"/>
      <c r="F34" s="66"/>
      <c r="G34" s="18" t="e">
        <f t="shared" si="10"/>
        <v>#VALUE!</v>
      </c>
      <c r="H34" s="33">
        <f t="shared" si="11"/>
        <v>0</v>
      </c>
      <c r="I34" s="20" t="e">
        <f t="shared" si="9"/>
        <v>#VALUE!</v>
      </c>
      <c r="J34" s="54" t="s">
        <v>65</v>
      </c>
      <c r="N34" s="55"/>
      <c r="O34" s="55"/>
      <c r="P34" s="55"/>
      <c r="Q34" s="49">
        <f>6/54*100</f>
        <v>11.111111111111111</v>
      </c>
    </row>
    <row r="37" spans="1:23" ht="71.25" customHeight="1">
      <c r="B37" s="72" t="s">
        <v>66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23" ht="57" customHeight="1">
      <c r="B38" s="73" t="s">
        <v>67</v>
      </c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23" ht="85.5" customHeight="1">
      <c r="B39" s="75" t="s">
        <v>68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5" spans="1:23" ht="36" customHeight="1"/>
    <row r="47" spans="1:23" s="14" customFormat="1" ht="15.75" customHeight="1">
      <c r="A47" s="52"/>
      <c r="B47" s="56"/>
      <c r="C47" s="68"/>
      <c r="D47" s="69"/>
      <c r="E47" s="69"/>
      <c r="F47" s="69"/>
      <c r="G47" s="57"/>
      <c r="H47" s="58"/>
      <c r="I47" s="58"/>
      <c r="J47" s="3"/>
      <c r="K47" s="48"/>
      <c r="L47" s="48"/>
      <c r="M47" s="48"/>
      <c r="N47" s="49"/>
      <c r="O47" s="49"/>
      <c r="P47" s="49"/>
      <c r="Q47" s="49"/>
    </row>
    <row r="48" spans="1:23" s="52" customFormat="1" ht="21.75" customHeight="1">
      <c r="B48" s="56"/>
      <c r="C48" s="68"/>
      <c r="D48" s="69"/>
      <c r="E48" s="69"/>
      <c r="F48" s="69"/>
      <c r="G48" s="57"/>
      <c r="H48" s="58"/>
      <c r="I48" s="58"/>
      <c r="J48" s="3"/>
      <c r="K48" s="48"/>
      <c r="L48" s="48"/>
      <c r="M48" s="48"/>
      <c r="N48" s="49"/>
      <c r="O48" s="49"/>
      <c r="P48" s="49"/>
      <c r="Q48" s="49"/>
      <c r="R48"/>
      <c r="S48"/>
      <c r="T48"/>
      <c r="U48"/>
      <c r="V48"/>
      <c r="W48"/>
    </row>
    <row r="49" spans="2:23" s="52" customFormat="1" ht="16.5" customHeight="1">
      <c r="B49" s="56"/>
      <c r="C49" s="68"/>
      <c r="D49" s="69"/>
      <c r="E49" s="69"/>
      <c r="F49" s="69"/>
      <c r="G49" s="57"/>
      <c r="H49" s="58"/>
      <c r="I49" s="58"/>
      <c r="J49" s="3"/>
      <c r="K49" s="48"/>
      <c r="L49" s="48"/>
      <c r="M49" s="48"/>
      <c r="N49" s="49"/>
      <c r="O49" s="49"/>
      <c r="P49" s="49"/>
      <c r="Q49" s="49"/>
      <c r="R49"/>
      <c r="S49"/>
      <c r="T49"/>
      <c r="U49"/>
      <c r="V49"/>
      <c r="W49"/>
    </row>
    <row r="56" spans="2:23" s="52" customFormat="1" ht="16.5" customHeight="1">
      <c r="B56" s="56"/>
      <c r="C56" s="68"/>
      <c r="D56" s="69"/>
      <c r="E56" s="69"/>
      <c r="F56" s="69"/>
      <c r="G56" s="57"/>
      <c r="H56" s="58"/>
      <c r="I56" s="58"/>
      <c r="J56" s="3"/>
      <c r="K56" s="48"/>
      <c r="L56" s="48"/>
      <c r="M56" s="48"/>
      <c r="N56" s="49"/>
      <c r="O56" s="49"/>
      <c r="P56" s="49"/>
      <c r="Q56" s="49"/>
      <c r="R56"/>
      <c r="S56"/>
      <c r="T56"/>
      <c r="U56"/>
      <c r="V56"/>
      <c r="W56"/>
    </row>
    <row r="72" spans="2:23" s="52" customFormat="1" ht="16.5" customHeight="1">
      <c r="B72" s="56"/>
      <c r="C72" s="68"/>
      <c r="D72" s="69"/>
      <c r="E72" s="69"/>
      <c r="F72" s="69"/>
      <c r="G72" s="57"/>
      <c r="H72" s="58"/>
      <c r="I72" s="58"/>
      <c r="J72" s="3"/>
      <c r="K72" s="48"/>
      <c r="L72" s="48"/>
      <c r="M72" s="48"/>
      <c r="N72" s="49"/>
      <c r="O72" s="49"/>
      <c r="P72" s="49"/>
      <c r="Q72" s="49"/>
      <c r="R72"/>
      <c r="S72"/>
      <c r="T72"/>
      <c r="U72"/>
      <c r="V72"/>
      <c r="W72"/>
    </row>
    <row r="74" spans="2:23" s="52" customFormat="1" ht="24" customHeight="1">
      <c r="B74" s="56"/>
      <c r="C74" s="68"/>
      <c r="D74" s="69"/>
      <c r="E74" s="69"/>
      <c r="F74" s="69"/>
      <c r="G74" s="57"/>
      <c r="H74" s="58"/>
      <c r="I74" s="58"/>
      <c r="J74" s="3"/>
      <c r="K74" s="48"/>
      <c r="L74" s="48"/>
      <c r="M74" s="48"/>
      <c r="N74" s="49"/>
      <c r="O74" s="49"/>
      <c r="P74" s="49"/>
      <c r="Q74" s="49"/>
      <c r="R74"/>
      <c r="S74"/>
      <c r="T74"/>
      <c r="U74"/>
      <c r="V74"/>
      <c r="W74"/>
    </row>
    <row r="75" spans="2:23" s="52" customFormat="1" ht="21.75" customHeight="1">
      <c r="B75" s="56"/>
      <c r="C75" s="68"/>
      <c r="D75" s="69"/>
      <c r="E75" s="69"/>
      <c r="F75" s="69"/>
      <c r="G75" s="57"/>
      <c r="H75" s="58"/>
      <c r="I75" s="58"/>
      <c r="J75" s="3"/>
      <c r="K75" s="48"/>
      <c r="L75" s="48"/>
      <c r="M75" s="48"/>
      <c r="N75" s="49"/>
      <c r="O75" s="49"/>
      <c r="P75" s="49"/>
      <c r="Q75" s="49"/>
      <c r="R75"/>
      <c r="S75"/>
      <c r="T75"/>
      <c r="U75"/>
      <c r="V75"/>
      <c r="W75"/>
    </row>
    <row r="76" spans="2:23" s="52" customFormat="1" ht="21.75" customHeight="1">
      <c r="B76" s="56"/>
      <c r="C76" s="68"/>
      <c r="D76" s="69"/>
      <c r="E76" s="69"/>
      <c r="F76" s="69"/>
      <c r="G76" s="57"/>
      <c r="H76" s="58"/>
      <c r="I76" s="58"/>
      <c r="J76" s="3"/>
      <c r="K76" s="48"/>
      <c r="L76" s="48"/>
      <c r="M76" s="48"/>
      <c r="N76" s="49"/>
      <c r="O76" s="49"/>
      <c r="P76" s="49"/>
      <c r="Q76" s="49"/>
      <c r="R76"/>
      <c r="S76"/>
      <c r="T76"/>
      <c r="U76"/>
      <c r="V76"/>
      <c r="W76"/>
    </row>
    <row r="77" spans="2:23" s="52" customFormat="1" ht="16.5" customHeight="1">
      <c r="B77" s="56"/>
      <c r="C77" s="68"/>
      <c r="D77" s="69"/>
      <c r="E77" s="69"/>
      <c r="F77" s="69"/>
      <c r="G77" s="57"/>
      <c r="H77" s="58"/>
      <c r="I77" s="58"/>
      <c r="J77" s="3"/>
      <c r="K77" s="48"/>
      <c r="L77" s="48"/>
      <c r="M77" s="48"/>
      <c r="N77" s="49"/>
      <c r="O77" s="49"/>
      <c r="P77" s="49"/>
      <c r="Q77" s="49"/>
      <c r="R77"/>
      <c r="S77"/>
      <c r="T77"/>
      <c r="U77"/>
      <c r="V77"/>
      <c r="W77"/>
    </row>
    <row r="85" spans="1:17" ht="36" customHeight="1"/>
    <row r="87" spans="1:17" s="14" customFormat="1" ht="15.75" customHeight="1">
      <c r="A87" s="52"/>
      <c r="B87" s="56"/>
      <c r="C87" s="68"/>
      <c r="D87" s="69"/>
      <c r="E87" s="69"/>
      <c r="F87" s="69"/>
      <c r="G87" s="57"/>
      <c r="H87" s="58"/>
      <c r="I87" s="58"/>
      <c r="J87" s="3"/>
      <c r="K87" s="48"/>
      <c r="L87" s="48"/>
      <c r="M87" s="48"/>
      <c r="N87" s="49"/>
      <c r="O87" s="49"/>
      <c r="P87" s="49"/>
      <c r="Q87" s="49"/>
    </row>
    <row r="88" spans="1:17" ht="21.75" customHeight="1"/>
    <row r="89" spans="1:17" ht="16.5" customHeight="1"/>
    <row r="94" spans="1:17" ht="28.5" customHeight="1"/>
    <row r="101" spans="2:23" s="52" customFormat="1" ht="54.75" customHeight="1">
      <c r="B101" s="56"/>
      <c r="C101" s="68"/>
      <c r="D101" s="69"/>
      <c r="E101" s="69"/>
      <c r="F101" s="69"/>
      <c r="G101" s="57"/>
      <c r="H101" s="58"/>
      <c r="I101" s="58"/>
      <c r="J101" s="3"/>
      <c r="K101" s="48"/>
      <c r="L101" s="48"/>
      <c r="M101" s="48"/>
      <c r="N101" s="49"/>
      <c r="O101" s="49"/>
      <c r="P101" s="49"/>
      <c r="Q101" s="49"/>
      <c r="R101"/>
      <c r="S101"/>
      <c r="T101"/>
      <c r="U101"/>
      <c r="V101"/>
      <c r="W101"/>
    </row>
    <row r="102" spans="2:23" s="52" customFormat="1" ht="33.75" customHeight="1">
      <c r="B102" s="56"/>
      <c r="C102" s="68"/>
      <c r="D102" s="69"/>
      <c r="E102" s="69"/>
      <c r="F102" s="69"/>
      <c r="G102" s="57"/>
      <c r="H102" s="58"/>
      <c r="I102" s="58"/>
      <c r="J102" s="3"/>
      <c r="K102" s="48"/>
      <c r="L102" s="48"/>
      <c r="M102" s="48"/>
      <c r="N102" s="49"/>
      <c r="O102" s="49"/>
      <c r="P102" s="49"/>
      <c r="Q102" s="49"/>
      <c r="R102"/>
      <c r="S102"/>
      <c r="T102"/>
      <c r="U102"/>
      <c r="V102"/>
      <c r="W102"/>
    </row>
    <row r="106" spans="2:23" s="52" customFormat="1" ht="24" customHeight="1">
      <c r="B106" s="56"/>
      <c r="C106" s="68"/>
      <c r="D106" s="69"/>
      <c r="E106" s="69"/>
      <c r="F106" s="69"/>
      <c r="G106" s="57"/>
      <c r="H106" s="58"/>
      <c r="I106" s="58"/>
      <c r="J106" s="3"/>
      <c r="K106" s="48"/>
      <c r="L106" s="48"/>
      <c r="M106" s="48"/>
      <c r="N106" s="49"/>
      <c r="O106" s="49"/>
      <c r="P106" s="49"/>
      <c r="Q106" s="49"/>
      <c r="R106"/>
      <c r="S106"/>
      <c r="T106"/>
      <c r="U106"/>
      <c r="V106"/>
      <c r="W106"/>
    </row>
    <row r="107" spans="2:23" s="52" customFormat="1" ht="21.75" customHeight="1">
      <c r="B107" s="56"/>
      <c r="C107" s="68"/>
      <c r="D107" s="69"/>
      <c r="E107" s="69"/>
      <c r="F107" s="69"/>
      <c r="G107" s="57"/>
      <c r="H107" s="58"/>
      <c r="I107" s="58"/>
      <c r="J107" s="3"/>
      <c r="K107" s="48"/>
      <c r="L107" s="48"/>
      <c r="M107" s="48"/>
      <c r="N107" s="49"/>
      <c r="O107" s="49"/>
      <c r="P107" s="49"/>
      <c r="Q107" s="49"/>
      <c r="R107"/>
      <c r="S107"/>
      <c r="T107"/>
      <c r="U107"/>
      <c r="V107"/>
      <c r="W107"/>
    </row>
    <row r="108" spans="2:23" s="52" customFormat="1" ht="21.75" customHeight="1">
      <c r="B108" s="56"/>
      <c r="C108" s="68"/>
      <c r="D108" s="69"/>
      <c r="E108" s="69"/>
      <c r="F108" s="69"/>
      <c r="G108" s="57"/>
      <c r="H108" s="58"/>
      <c r="I108" s="58"/>
      <c r="J108" s="3"/>
      <c r="K108" s="48"/>
      <c r="L108" s="48"/>
      <c r="M108" s="48"/>
      <c r="N108" s="49"/>
      <c r="O108" s="49"/>
      <c r="P108" s="49"/>
      <c r="Q108" s="49"/>
      <c r="R108"/>
      <c r="S108"/>
      <c r="T108"/>
      <c r="U108"/>
      <c r="V108"/>
      <c r="W108"/>
    </row>
    <row r="109" spans="2:23" s="52" customFormat="1" ht="16.5" customHeight="1">
      <c r="B109" s="56"/>
      <c r="C109" s="68"/>
      <c r="D109" s="69"/>
      <c r="E109" s="69"/>
      <c r="F109" s="69"/>
      <c r="G109" s="57"/>
      <c r="H109" s="58"/>
      <c r="I109" s="58"/>
      <c r="J109" s="3"/>
      <c r="K109" s="48"/>
      <c r="L109" s="48"/>
      <c r="M109" s="48"/>
      <c r="N109" s="49"/>
      <c r="O109" s="49"/>
      <c r="P109" s="49"/>
      <c r="Q109" s="49"/>
      <c r="R109"/>
      <c r="S109"/>
      <c r="T109"/>
      <c r="U109"/>
      <c r="V109"/>
      <c r="W109"/>
    </row>
    <row r="124" spans="1:23" ht="36" customHeight="1"/>
    <row r="126" spans="1:23" s="14" customFormat="1" ht="34.5" customHeight="1">
      <c r="A126" s="52"/>
      <c r="B126" s="56"/>
      <c r="C126" s="68"/>
      <c r="D126" s="69"/>
      <c r="E126" s="69"/>
      <c r="F126" s="69"/>
      <c r="G126" s="57"/>
      <c r="H126" s="58"/>
      <c r="I126" s="58"/>
      <c r="J126" s="3"/>
      <c r="K126" s="48"/>
      <c r="L126" s="48"/>
      <c r="M126" s="48"/>
      <c r="N126" s="49"/>
      <c r="O126" s="49"/>
      <c r="P126" s="49"/>
      <c r="Q126" s="49"/>
    </row>
    <row r="127" spans="1:23" ht="34.5" customHeight="1"/>
    <row r="128" spans="1:23" s="52" customFormat="1" ht="34.5" customHeight="1">
      <c r="B128" s="56"/>
      <c r="C128" s="68"/>
      <c r="D128" s="69"/>
      <c r="E128" s="69"/>
      <c r="F128" s="69"/>
      <c r="G128" s="57"/>
      <c r="H128" s="58"/>
      <c r="I128" s="58"/>
      <c r="J128" s="3"/>
      <c r="K128" s="48"/>
      <c r="L128" s="48"/>
      <c r="M128" s="48"/>
      <c r="N128" s="49"/>
      <c r="O128" s="49"/>
      <c r="P128" s="49"/>
      <c r="Q128" s="49"/>
      <c r="R128"/>
      <c r="S128"/>
      <c r="T128"/>
      <c r="U128"/>
      <c r="V128"/>
      <c r="W128"/>
    </row>
    <row r="129" spans="2:23" s="52" customFormat="1" ht="34.5" customHeight="1">
      <c r="B129" s="56"/>
      <c r="C129" s="68"/>
      <c r="D129" s="69"/>
      <c r="E129" s="69"/>
      <c r="F129" s="69"/>
      <c r="G129" s="57"/>
      <c r="H129" s="58"/>
      <c r="I129" s="58"/>
      <c r="J129" s="3"/>
      <c r="K129" s="48"/>
      <c r="L129" s="48"/>
      <c r="M129" s="48"/>
      <c r="N129" s="49"/>
      <c r="O129" s="49"/>
      <c r="P129" s="49"/>
      <c r="Q129" s="49"/>
      <c r="R129"/>
      <c r="S129"/>
      <c r="T129"/>
      <c r="U129"/>
      <c r="V129"/>
      <c r="W129"/>
    </row>
    <row r="130" spans="2:23" s="52" customFormat="1" ht="34.5" customHeight="1">
      <c r="B130" s="56"/>
      <c r="C130" s="68"/>
      <c r="D130" s="69"/>
      <c r="E130" s="69"/>
      <c r="F130" s="69"/>
      <c r="G130" s="57"/>
      <c r="H130" s="58"/>
      <c r="I130" s="58"/>
      <c r="J130" s="3"/>
      <c r="K130" s="48"/>
      <c r="L130" s="48"/>
      <c r="M130" s="48"/>
      <c r="N130" s="49"/>
      <c r="O130" s="49"/>
      <c r="P130" s="49"/>
      <c r="Q130" s="49"/>
      <c r="R130"/>
      <c r="S130"/>
      <c r="T130"/>
      <c r="U130"/>
      <c r="V130"/>
      <c r="W130"/>
    </row>
    <row r="131" spans="2:23" s="52" customFormat="1" ht="34.5" customHeight="1">
      <c r="B131" s="56"/>
      <c r="C131" s="68"/>
      <c r="D131" s="69"/>
      <c r="E131" s="69"/>
      <c r="F131" s="69"/>
      <c r="G131" s="57"/>
      <c r="H131" s="58"/>
      <c r="I131" s="58"/>
      <c r="J131" s="3"/>
      <c r="K131" s="48"/>
      <c r="L131" s="48"/>
      <c r="M131" s="48"/>
      <c r="N131" s="49"/>
      <c r="O131" s="49"/>
      <c r="P131" s="49"/>
      <c r="Q131" s="49"/>
      <c r="R131"/>
      <c r="S131"/>
      <c r="T131"/>
      <c r="U131"/>
      <c r="V131"/>
      <c r="W131"/>
    </row>
    <row r="132" spans="2:23" s="52" customFormat="1" ht="34.5" customHeight="1">
      <c r="B132" s="56"/>
      <c r="C132" s="68"/>
      <c r="D132" s="69"/>
      <c r="E132" s="69"/>
      <c r="F132" s="69"/>
      <c r="G132" s="57"/>
      <c r="H132" s="58"/>
      <c r="I132" s="58"/>
      <c r="J132" s="3"/>
      <c r="K132" s="48"/>
      <c r="L132" s="48"/>
      <c r="M132" s="48"/>
      <c r="N132" s="49"/>
      <c r="O132" s="49"/>
      <c r="P132" s="49"/>
      <c r="Q132" s="49"/>
      <c r="R132"/>
      <c r="S132"/>
      <c r="T132"/>
      <c r="U132"/>
      <c r="V132"/>
      <c r="W132"/>
    </row>
    <row r="133" spans="2:23" s="52" customFormat="1" ht="34.5" customHeight="1">
      <c r="B133" s="56"/>
      <c r="C133" s="68"/>
      <c r="D133" s="69"/>
      <c r="E133" s="69"/>
      <c r="F133" s="69"/>
      <c r="G133" s="57"/>
      <c r="H133" s="58"/>
      <c r="I133" s="58"/>
      <c r="J133" s="3"/>
      <c r="K133" s="48"/>
      <c r="L133" s="48"/>
      <c r="M133" s="48"/>
      <c r="N133" s="49"/>
      <c r="O133" s="49"/>
      <c r="P133" s="49"/>
      <c r="Q133" s="49"/>
      <c r="R133"/>
      <c r="S133"/>
      <c r="T133"/>
      <c r="U133"/>
      <c r="V133"/>
      <c r="W133"/>
    </row>
    <row r="134" spans="2:23" s="52" customFormat="1" ht="34.5" customHeight="1">
      <c r="B134" s="56"/>
      <c r="C134" s="68"/>
      <c r="D134" s="69"/>
      <c r="E134" s="69"/>
      <c r="F134" s="69"/>
      <c r="G134" s="57"/>
      <c r="H134" s="58"/>
      <c r="I134" s="58"/>
      <c r="J134" s="3"/>
      <c r="K134" s="48"/>
      <c r="L134" s="48"/>
      <c r="M134" s="48"/>
      <c r="N134" s="49"/>
      <c r="O134" s="49"/>
      <c r="P134" s="49"/>
      <c r="Q134" s="49"/>
      <c r="R134"/>
      <c r="S134"/>
      <c r="T134"/>
      <c r="U134"/>
      <c r="V134"/>
      <c r="W134"/>
    </row>
    <row r="135" spans="2:23" s="52" customFormat="1" ht="34.5" customHeight="1">
      <c r="B135" s="56"/>
      <c r="C135" s="68"/>
      <c r="D135" s="69"/>
      <c r="E135" s="69"/>
      <c r="F135" s="69"/>
      <c r="G135" s="57"/>
      <c r="H135" s="58"/>
      <c r="I135" s="58"/>
      <c r="J135" s="3"/>
      <c r="K135" s="48"/>
      <c r="L135" s="48"/>
      <c r="M135" s="48"/>
      <c r="N135" s="49"/>
      <c r="O135" s="49"/>
      <c r="P135" s="49"/>
      <c r="Q135" s="49"/>
      <c r="R135"/>
      <c r="S135"/>
      <c r="T135"/>
      <c r="U135"/>
      <c r="V135"/>
      <c r="W135"/>
    </row>
    <row r="136" spans="2:23" s="52" customFormat="1" ht="34.5" customHeight="1">
      <c r="B136" s="56"/>
      <c r="C136" s="68"/>
      <c r="D136" s="69"/>
      <c r="E136" s="69"/>
      <c r="F136" s="69"/>
      <c r="G136" s="57"/>
      <c r="H136" s="58"/>
      <c r="I136" s="58"/>
      <c r="J136" s="3"/>
      <c r="K136" s="48"/>
      <c r="L136" s="48"/>
      <c r="M136" s="48"/>
      <c r="N136" s="49"/>
      <c r="O136" s="49"/>
      <c r="P136" s="49"/>
      <c r="Q136" s="49"/>
      <c r="R136"/>
      <c r="S136"/>
      <c r="T136"/>
      <c r="U136"/>
      <c r="V136"/>
      <c r="W136"/>
    </row>
    <row r="137" spans="2:23" s="52" customFormat="1" ht="34.5" customHeight="1">
      <c r="B137" s="56"/>
      <c r="C137" s="68"/>
      <c r="D137" s="69"/>
      <c r="E137" s="69"/>
      <c r="F137" s="69"/>
      <c r="G137" s="57"/>
      <c r="H137" s="58"/>
      <c r="I137" s="58"/>
      <c r="J137" s="3"/>
      <c r="K137" s="48"/>
      <c r="L137" s="48"/>
      <c r="M137" s="48"/>
      <c r="N137" s="49"/>
      <c r="O137" s="49"/>
      <c r="P137" s="49"/>
      <c r="Q137" s="49"/>
      <c r="R137"/>
      <c r="S137"/>
      <c r="T137"/>
      <c r="U137"/>
      <c r="V137"/>
      <c r="W137"/>
    </row>
    <row r="138" spans="2:23" s="52" customFormat="1" ht="34.5" customHeight="1">
      <c r="B138" s="56"/>
      <c r="C138" s="68"/>
      <c r="D138" s="69"/>
      <c r="E138" s="69"/>
      <c r="F138" s="69"/>
      <c r="G138" s="57"/>
      <c r="H138" s="58"/>
      <c r="I138" s="58"/>
      <c r="J138" s="3"/>
      <c r="K138" s="48"/>
      <c r="L138" s="48"/>
      <c r="M138" s="48"/>
      <c r="N138" s="49"/>
      <c r="O138" s="49"/>
      <c r="P138" s="49"/>
      <c r="Q138" s="49"/>
      <c r="R138"/>
      <c r="S138"/>
      <c r="T138"/>
      <c r="U138"/>
      <c r="V138"/>
      <c r="W138"/>
    </row>
    <row r="139" spans="2:23" s="52" customFormat="1" ht="34.5" customHeight="1">
      <c r="B139" s="56"/>
      <c r="C139" s="68"/>
      <c r="D139" s="69"/>
      <c r="E139" s="69"/>
      <c r="F139" s="69"/>
      <c r="G139" s="57"/>
      <c r="H139" s="58"/>
      <c r="I139" s="58"/>
      <c r="J139" s="3"/>
      <c r="K139" s="48"/>
      <c r="L139" s="48"/>
      <c r="M139" s="48"/>
      <c r="N139" s="49"/>
      <c r="O139" s="49"/>
      <c r="P139" s="49"/>
      <c r="Q139" s="49"/>
      <c r="R139"/>
      <c r="S139"/>
      <c r="T139"/>
      <c r="U139"/>
      <c r="V139"/>
      <c r="W139"/>
    </row>
    <row r="140" spans="2:23" s="52" customFormat="1" ht="34.5" customHeight="1">
      <c r="B140" s="56"/>
      <c r="C140" s="68"/>
      <c r="D140" s="69"/>
      <c r="E140" s="69"/>
      <c r="F140" s="69"/>
      <c r="G140" s="57"/>
      <c r="H140" s="58"/>
      <c r="I140" s="58"/>
      <c r="J140" s="3"/>
      <c r="K140" s="48"/>
      <c r="L140" s="48"/>
      <c r="M140" s="48"/>
      <c r="N140" s="49"/>
      <c r="O140" s="49"/>
      <c r="P140" s="49"/>
      <c r="Q140" s="49"/>
      <c r="R140"/>
      <c r="S140"/>
      <c r="T140"/>
      <c r="U140"/>
      <c r="V140"/>
      <c r="W140"/>
    </row>
  </sheetData>
  <mergeCells count="4">
    <mergeCell ref="A1:F1"/>
    <mergeCell ref="B37:Q37"/>
    <mergeCell ref="B38:Q38"/>
    <mergeCell ref="B39:Q39"/>
  </mergeCells>
  <dataValidations count="1">
    <dataValidation type="list" allowBlank="1" showInputMessage="1" showErrorMessage="1" sqref="C6:F8 C17:F20 C23:F23 C3:F3">
      <formula1>$R$3:$R$4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نمونه پانل برای تکمیل بیمارستان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darman</dc:creator>
  <cp:lastModifiedBy>Windows User</cp:lastModifiedBy>
  <dcterms:created xsi:type="dcterms:W3CDTF">2020-06-16T06:39:18Z</dcterms:created>
  <dcterms:modified xsi:type="dcterms:W3CDTF">2021-06-23T04:49:37Z</dcterms:modified>
</cp:coreProperties>
</file>