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drawings/drawing2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drawings/drawing3.xml" ContentType="application/vnd.openxmlformats-officedocument.drawing+xml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970" firstSheet="59" activeTab="63"/>
  </bookViews>
  <sheets>
    <sheet name="عیسی بن مریم" sheetId="4" r:id="rId1"/>
    <sheet name="امید" sheetId="5" r:id="rId2"/>
    <sheet name="الزهرا" sheetId="6" r:id="rId3"/>
    <sheet name="امام موسی کاظم" sheetId="7" r:id="rId4"/>
    <sheet name="نور و علی اصغر" sheetId="8" r:id="rId5"/>
    <sheet name="فارابی" sheetId="9" r:id="rId6"/>
    <sheet name="امین " sheetId="10" r:id="rId7"/>
    <sheet name="امام حسین(ع)" sheetId="11" r:id="rId8"/>
    <sheet name="زهرای زینبیه" sheetId="12" r:id="rId9"/>
    <sheet name="چمران" sheetId="3" r:id="rId10"/>
    <sheet name="آیت الله کاشانی" sheetId="14" r:id="rId11"/>
    <sheet name="فیض" sheetId="15" r:id="rId12"/>
    <sheet name="شهید بهشتی اصفهان" sheetId="16" r:id="rId13"/>
    <sheet name="صاحب الزمان شهرضا" sheetId="17" r:id="rId14"/>
    <sheet name="امیرالمومنین شهرضا" sheetId="18" r:id="rId15"/>
    <sheet name="آفتاب هشتم خور و بیابانک" sheetId="64" r:id="rId16"/>
    <sheet name="حشمتیه نائین" sheetId="19" r:id="rId17"/>
    <sheet name="بیمارستان شهید بهشتی اردستان" sheetId="20" r:id="rId18"/>
    <sheet name="امام خمینی فلاورجان" sheetId="21" r:id="rId19"/>
    <sheet name="شهدای لنجان " sheetId="22" r:id="rId20"/>
    <sheet name="تیران و کرون " sheetId="23" r:id="rId21"/>
    <sheet name="مبارکه" sheetId="24" r:id="rId22"/>
    <sheet name="خاتم الانبیا نطنز" sheetId="25" r:id="rId23"/>
    <sheet name="امام حسین (ع) گلپایگان " sheetId="26" r:id="rId24"/>
    <sheet name="دهاقان" sheetId="28" r:id="rId25"/>
    <sheet name="سیدالشهداسمیرم" sheetId="29" r:id="rId26"/>
    <sheet name="فاطمیه خوانسار" sheetId="30" r:id="rId27"/>
    <sheet name="اشرفی خمینی شهر" sheetId="27" r:id="rId28"/>
    <sheet name="9دی منظریه" sheetId="31" r:id="rId29"/>
    <sheet name="حضرت رسول اکرم(ص) فریدونشهر" sheetId="32" r:id="rId30"/>
    <sheet name="منتظری نجف آباد" sheetId="33" r:id="rId31"/>
    <sheet name="میمه " sheetId="34" r:id="rId32"/>
    <sheet name="مدرس نجف آباد" sheetId="35" r:id="rId33"/>
    <sheet name="بوعلی چادگان" sheetId="68" r:id="rId34"/>
    <sheet name="شهیدرجایی فریدن" sheetId="36" r:id="rId35"/>
    <sheet name="فاطمیه بادرود" sheetId="37" r:id="rId36"/>
    <sheet name="شفای کلیشاد" sheetId="38" r:id="rId37"/>
    <sheet name="گلديس شاهین شهر" sheetId="39" r:id="rId38"/>
    <sheet name="جمع بیمارستانهای دانشگاه علوم پ" sheetId="40" r:id="rId39"/>
    <sheet name="شریعتی" sheetId="41" r:id="rId40"/>
    <sheet name="دکترغرضی" sheetId="42" r:id="rId41"/>
    <sheet name="فاطمه زهرای نجف آباد" sheetId="43" r:id="rId42"/>
    <sheet name="جمع بیمارستانهای تامین اجتماعی" sheetId="44" r:id="rId43"/>
    <sheet name="شهید رجایی نجف آباد" sheetId="45" r:id="rId44"/>
    <sheet name="شهید مطهری ذوب آهن فولاد شهر" sheetId="46" r:id="rId45"/>
    <sheet name="کلینیک اصفهان" sheetId="47" r:id="rId46"/>
    <sheet name="شهید صدوقی" sheetId="48" r:id="rId47"/>
    <sheet name="امیرالمومنین(ع) اصفهان" sheetId="49" r:id="rId48"/>
    <sheet name="577" sheetId="50" r:id="rId49"/>
    <sheet name="جمع بیمارستانهای سایر ارگانها" sheetId="51" r:id="rId50"/>
    <sheet name="سعدی" sheetId="52" r:id="rId51"/>
    <sheet name="خانواده" sheetId="53" r:id="rId52"/>
    <sheet name="مهرگان" sheetId="54" r:id="rId53"/>
    <sheet name="میلاد" sheetId="55" r:id="rId54"/>
    <sheet name="سپاهان" sheetId="56" r:id="rId55"/>
    <sheet name="سینا" sheetId="57" r:id="rId56"/>
    <sheet name="جمع بیمارستانهای خصوصی" sheetId="58" r:id="rId57"/>
    <sheet name="زهرای مرضیه" sheetId="59" r:id="rId58"/>
    <sheet name="حجتیه" sheetId="61" r:id="rId59"/>
    <sheet name="عسگریه" sheetId="60" r:id="rId60"/>
    <sheet name="امام خمینی جرقویه" sheetId="65" r:id="rId61"/>
    <sheet name="جمع بیمارستانهای خیریه" sheetId="62" r:id="rId62"/>
    <sheet name="جمع استان" sheetId="63" r:id="rId63"/>
    <sheet name="روکش تفکیک بیمارستان" sheetId="66" r:id="rId64"/>
  </sheets>
  <calcPr calcId="145621"/>
</workbook>
</file>

<file path=xl/calcChain.xml><?xml version="1.0" encoding="utf-8"?>
<calcChain xmlns="http://schemas.openxmlformats.org/spreadsheetml/2006/main">
  <c r="J4" i="18" l="1"/>
  <c r="G4" i="18"/>
  <c r="J4" i="64"/>
  <c r="G4" i="64"/>
  <c r="J4" i="19"/>
  <c r="G4" i="19"/>
  <c r="J4" i="20"/>
  <c r="G4" i="20"/>
  <c r="J4" i="21"/>
  <c r="G4" i="21"/>
  <c r="J4" i="22"/>
  <c r="G4" i="22"/>
  <c r="J4" i="23"/>
  <c r="G4" i="23"/>
  <c r="J4" i="24"/>
  <c r="G4" i="24"/>
  <c r="J4" i="25"/>
  <c r="G4" i="25"/>
  <c r="J4" i="26"/>
  <c r="G4" i="26"/>
  <c r="J4" i="28"/>
  <c r="G4" i="28"/>
  <c r="J4" i="29"/>
  <c r="G4" i="29"/>
  <c r="J4" i="30"/>
  <c r="G4" i="30"/>
  <c r="J4" i="27"/>
  <c r="G4" i="27"/>
  <c r="J4" i="31"/>
  <c r="G4" i="31"/>
  <c r="J4" i="32"/>
  <c r="G4" i="32"/>
  <c r="J4" i="33"/>
  <c r="G4" i="33"/>
  <c r="J4" i="34"/>
  <c r="G4" i="34"/>
  <c r="J4" i="35"/>
  <c r="G4" i="35"/>
  <c r="J4" i="68"/>
  <c r="G4" i="68"/>
  <c r="J4" i="36"/>
  <c r="G4" i="36"/>
  <c r="J4" i="37"/>
  <c r="G4" i="37"/>
  <c r="J4" i="38"/>
  <c r="G4" i="38"/>
  <c r="J4" i="39"/>
  <c r="G4" i="39"/>
  <c r="J4" i="40"/>
  <c r="G4" i="40"/>
  <c r="J4" i="41"/>
  <c r="G4" i="41"/>
  <c r="J4" i="42"/>
  <c r="G4" i="42"/>
  <c r="J4" i="43"/>
  <c r="G4" i="43"/>
  <c r="J4" i="44"/>
  <c r="G4" i="44"/>
  <c r="J4" i="45"/>
  <c r="G4" i="45"/>
  <c r="J4" i="46"/>
  <c r="G4" i="46"/>
  <c r="J4" i="47"/>
  <c r="G4" i="47"/>
  <c r="J4" i="48"/>
  <c r="G4" i="48"/>
  <c r="J4" i="49"/>
  <c r="G4" i="49"/>
  <c r="J4" i="50"/>
  <c r="G4" i="50"/>
  <c r="J4" i="51"/>
  <c r="G4" i="51"/>
  <c r="J4" i="52"/>
  <c r="G4" i="52"/>
  <c r="J4" i="53"/>
  <c r="G4" i="53"/>
  <c r="J4" i="54"/>
  <c r="G4" i="54"/>
  <c r="J4" i="55"/>
  <c r="G4" i="55"/>
  <c r="J4" i="56"/>
  <c r="G4" i="56"/>
  <c r="J4" i="57"/>
  <c r="G4" i="57"/>
  <c r="J4" i="58"/>
  <c r="G4" i="58"/>
  <c r="J4" i="59"/>
  <c r="G4" i="59"/>
  <c r="J4" i="61"/>
  <c r="G4" i="61"/>
  <c r="J4" i="60"/>
  <c r="G4" i="60"/>
  <c r="J4" i="65"/>
  <c r="G4" i="65"/>
  <c r="J4" i="62"/>
  <c r="G4" i="62"/>
  <c r="J4" i="63"/>
  <c r="G4" i="63"/>
  <c r="J4" i="17"/>
  <c r="G4" i="17"/>
  <c r="J4" i="6"/>
  <c r="G4" i="6"/>
  <c r="J4" i="15"/>
  <c r="G4" i="15"/>
  <c r="J4" i="12"/>
  <c r="G4" i="12"/>
  <c r="C61" i="66" l="1"/>
  <c r="C60" i="66"/>
  <c r="C59" i="66"/>
  <c r="C58" i="66"/>
  <c r="C57" i="66"/>
  <c r="C56" i="66"/>
  <c r="C62" i="66" s="1"/>
  <c r="C54" i="66"/>
  <c r="C53" i="66"/>
  <c r="C52" i="66"/>
  <c r="C50" i="66"/>
  <c r="C49" i="66"/>
  <c r="C48" i="66"/>
  <c r="C51" i="66" s="1"/>
  <c r="C46" i="66"/>
  <c r="C45" i="66"/>
  <c r="C44" i="66"/>
  <c r="C43" i="66"/>
  <c r="C42" i="66"/>
  <c r="C41" i="66"/>
  <c r="C47" i="66" s="1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4" i="66"/>
  <c r="H36" i="66"/>
  <c r="I36" i="66"/>
  <c r="J36" i="66" s="1"/>
  <c r="F36" i="66"/>
  <c r="E36" i="66"/>
  <c r="G36" i="66" s="1"/>
  <c r="D36" i="66"/>
  <c r="J4" i="4"/>
  <c r="J4" i="5"/>
  <c r="J4" i="7"/>
  <c r="J4" i="8"/>
  <c r="J4" i="9"/>
  <c r="J4" i="10"/>
  <c r="J4" i="11"/>
  <c r="J4" i="3"/>
  <c r="J4" i="14"/>
  <c r="J4" i="16"/>
  <c r="G4" i="4"/>
  <c r="G4" i="5"/>
  <c r="G4" i="7"/>
  <c r="G4" i="8"/>
  <c r="G4" i="9"/>
  <c r="G4" i="10"/>
  <c r="G4" i="11"/>
  <c r="G4" i="3"/>
  <c r="G4" i="14"/>
  <c r="G4" i="16"/>
  <c r="C55" i="66" l="1"/>
  <c r="C40" i="66"/>
  <c r="C63" i="66" s="1"/>
  <c r="H41" i="66"/>
  <c r="I41" i="66"/>
  <c r="E41" i="66"/>
  <c r="F41" i="66"/>
  <c r="D41" i="66"/>
  <c r="G41" i="66" l="1"/>
  <c r="J41" i="66"/>
  <c r="E4" i="66"/>
  <c r="F4" i="66"/>
  <c r="H4" i="66"/>
  <c r="I4" i="66"/>
  <c r="E5" i="66"/>
  <c r="F5" i="66"/>
  <c r="H5" i="66"/>
  <c r="I5" i="66"/>
  <c r="E6" i="66"/>
  <c r="F6" i="66"/>
  <c r="H6" i="66"/>
  <c r="I6" i="66"/>
  <c r="E7" i="66"/>
  <c r="F7" i="66"/>
  <c r="H7" i="66"/>
  <c r="I7" i="66"/>
  <c r="E8" i="66"/>
  <c r="F8" i="66"/>
  <c r="H8" i="66"/>
  <c r="I8" i="66"/>
  <c r="E9" i="66"/>
  <c r="F9" i="66"/>
  <c r="H9" i="66"/>
  <c r="I9" i="66"/>
  <c r="E10" i="66"/>
  <c r="F10" i="66"/>
  <c r="H10" i="66"/>
  <c r="I10" i="66"/>
  <c r="E11" i="66"/>
  <c r="F11" i="66"/>
  <c r="H11" i="66"/>
  <c r="I11" i="66"/>
  <c r="E12" i="66"/>
  <c r="F12" i="66"/>
  <c r="H12" i="66"/>
  <c r="I12" i="66"/>
  <c r="E13" i="66"/>
  <c r="F13" i="66"/>
  <c r="H13" i="66"/>
  <c r="I13" i="66"/>
  <c r="E14" i="66"/>
  <c r="F14" i="66"/>
  <c r="H14" i="66"/>
  <c r="I14" i="66"/>
  <c r="E15" i="66"/>
  <c r="F15" i="66"/>
  <c r="H15" i="66"/>
  <c r="I15" i="66"/>
  <c r="E16" i="66"/>
  <c r="F16" i="66"/>
  <c r="H16" i="66"/>
  <c r="I16" i="66"/>
  <c r="E17" i="66"/>
  <c r="F17" i="66"/>
  <c r="H17" i="66"/>
  <c r="I17" i="66"/>
  <c r="E18" i="66"/>
  <c r="F18" i="66"/>
  <c r="H18" i="66"/>
  <c r="I18" i="66"/>
  <c r="E19" i="66"/>
  <c r="F19" i="66"/>
  <c r="H19" i="66"/>
  <c r="I19" i="66"/>
  <c r="E20" i="66"/>
  <c r="F20" i="66"/>
  <c r="H20" i="66"/>
  <c r="I20" i="66"/>
  <c r="E21" i="66"/>
  <c r="F21" i="66"/>
  <c r="H21" i="66"/>
  <c r="I21" i="66"/>
  <c r="E22" i="66"/>
  <c r="F22" i="66"/>
  <c r="H22" i="66"/>
  <c r="I22" i="66"/>
  <c r="E23" i="66"/>
  <c r="F23" i="66"/>
  <c r="H23" i="66"/>
  <c r="I23" i="66"/>
  <c r="E24" i="66"/>
  <c r="F24" i="66"/>
  <c r="H24" i="66"/>
  <c r="I24" i="66"/>
  <c r="E25" i="66"/>
  <c r="F25" i="66"/>
  <c r="H25" i="66"/>
  <c r="I25" i="66"/>
  <c r="E26" i="66"/>
  <c r="F26" i="66"/>
  <c r="H26" i="66"/>
  <c r="I26" i="66"/>
  <c r="E27" i="66"/>
  <c r="F27" i="66"/>
  <c r="H27" i="66"/>
  <c r="I27" i="66"/>
  <c r="E28" i="66"/>
  <c r="F28" i="66"/>
  <c r="H28" i="66"/>
  <c r="I28" i="66"/>
  <c r="E29" i="66"/>
  <c r="F29" i="66"/>
  <c r="H29" i="66"/>
  <c r="I29" i="66"/>
  <c r="E30" i="66"/>
  <c r="F30" i="66"/>
  <c r="H30" i="66"/>
  <c r="I30" i="66"/>
  <c r="E31" i="66"/>
  <c r="F31" i="66"/>
  <c r="H31" i="66"/>
  <c r="I31" i="66"/>
  <c r="E32" i="66"/>
  <c r="F32" i="66"/>
  <c r="H32" i="66"/>
  <c r="I32" i="66"/>
  <c r="E33" i="66"/>
  <c r="F33" i="66"/>
  <c r="H33" i="66"/>
  <c r="I33" i="66"/>
  <c r="E34" i="66"/>
  <c r="F34" i="66"/>
  <c r="H34" i="66"/>
  <c r="I34" i="66"/>
  <c r="E35" i="66"/>
  <c r="F35" i="66"/>
  <c r="H35" i="66"/>
  <c r="I35" i="66"/>
  <c r="E37" i="66"/>
  <c r="F37" i="66"/>
  <c r="H37" i="66"/>
  <c r="I37" i="66"/>
  <c r="E38" i="66"/>
  <c r="F38" i="66"/>
  <c r="H38" i="66"/>
  <c r="I38" i="66"/>
  <c r="E39" i="66"/>
  <c r="F39" i="66"/>
  <c r="H39" i="66"/>
  <c r="I39" i="66"/>
  <c r="E42" i="66"/>
  <c r="F42" i="66"/>
  <c r="H42" i="66"/>
  <c r="I42" i="66"/>
  <c r="E43" i="66"/>
  <c r="F43" i="66"/>
  <c r="H43" i="66"/>
  <c r="I43" i="66"/>
  <c r="E44" i="66"/>
  <c r="F44" i="66"/>
  <c r="H44" i="66"/>
  <c r="I44" i="66"/>
  <c r="E45" i="66"/>
  <c r="F45" i="66"/>
  <c r="H45" i="66"/>
  <c r="I45" i="66"/>
  <c r="E46" i="66"/>
  <c r="F46" i="66"/>
  <c r="H46" i="66"/>
  <c r="I46" i="66"/>
  <c r="E48" i="66"/>
  <c r="F48" i="66"/>
  <c r="H48" i="66"/>
  <c r="I48" i="66"/>
  <c r="E49" i="66"/>
  <c r="F49" i="66"/>
  <c r="H49" i="66"/>
  <c r="I49" i="66"/>
  <c r="E50" i="66"/>
  <c r="F50" i="66"/>
  <c r="H50" i="66"/>
  <c r="I50" i="66"/>
  <c r="E52" i="66"/>
  <c r="F52" i="66"/>
  <c r="H52" i="66"/>
  <c r="I52" i="66"/>
  <c r="E53" i="66"/>
  <c r="F53" i="66"/>
  <c r="H53" i="66"/>
  <c r="I53" i="66"/>
  <c r="E54" i="66"/>
  <c r="F54" i="66"/>
  <c r="H54" i="66"/>
  <c r="I54" i="66"/>
  <c r="E56" i="66"/>
  <c r="F56" i="66"/>
  <c r="H56" i="66"/>
  <c r="I56" i="66"/>
  <c r="E57" i="66"/>
  <c r="F57" i="66"/>
  <c r="H57" i="66"/>
  <c r="I57" i="66"/>
  <c r="E58" i="66"/>
  <c r="F58" i="66"/>
  <c r="H58" i="66"/>
  <c r="I58" i="66"/>
  <c r="E59" i="66"/>
  <c r="F59" i="66"/>
  <c r="H59" i="66"/>
  <c r="I59" i="66"/>
  <c r="E60" i="66"/>
  <c r="F60" i="66"/>
  <c r="H60" i="66"/>
  <c r="I60" i="66"/>
  <c r="E61" i="66"/>
  <c r="F61" i="66"/>
  <c r="H61" i="66"/>
  <c r="I61" i="66"/>
  <c r="D54" i="66"/>
  <c r="D53" i="66"/>
  <c r="D52" i="66"/>
  <c r="D60" i="66"/>
  <c r="D46" i="66"/>
  <c r="D45" i="66"/>
  <c r="D44" i="66"/>
  <c r="D43" i="66"/>
  <c r="D42" i="66"/>
  <c r="D61" i="66"/>
  <c r="D59" i="66"/>
  <c r="D56" i="66"/>
  <c r="D57" i="66"/>
  <c r="D58" i="66"/>
  <c r="D50" i="66"/>
  <c r="D49" i="66"/>
  <c r="D48" i="66"/>
  <c r="D39" i="66"/>
  <c r="D38" i="66"/>
  <c r="D37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51" i="66" l="1"/>
  <c r="D47" i="66"/>
  <c r="J52" i="66"/>
  <c r="G52" i="66"/>
  <c r="J39" i="66"/>
  <c r="G39" i="66"/>
  <c r="J38" i="66"/>
  <c r="G38" i="66"/>
  <c r="J37" i="66"/>
  <c r="G37" i="66"/>
  <c r="J35" i="66"/>
  <c r="G35" i="66"/>
  <c r="J34" i="66"/>
  <c r="G34" i="66"/>
  <c r="J33" i="66"/>
  <c r="G33" i="66"/>
  <c r="J32" i="66"/>
  <c r="G32" i="66"/>
  <c r="J31" i="66"/>
  <c r="G31" i="66"/>
  <c r="J30" i="66"/>
  <c r="G30" i="66"/>
  <c r="J29" i="66"/>
  <c r="G29" i="66"/>
  <c r="J28" i="66"/>
  <c r="G28" i="66"/>
  <c r="J27" i="66"/>
  <c r="G27" i="66"/>
  <c r="J26" i="66"/>
  <c r="G26" i="66"/>
  <c r="J25" i="66"/>
  <c r="G25" i="66"/>
  <c r="J24" i="66"/>
  <c r="G24" i="66"/>
  <c r="J23" i="66"/>
  <c r="G23" i="66"/>
  <c r="J22" i="66"/>
  <c r="G22" i="66"/>
  <c r="J21" i="66"/>
  <c r="G21" i="66"/>
  <c r="J20" i="66"/>
  <c r="G20" i="66"/>
  <c r="J19" i="66"/>
  <c r="G19" i="66"/>
  <c r="J18" i="66"/>
  <c r="G18" i="66"/>
  <c r="J17" i="66"/>
  <c r="G17" i="66"/>
  <c r="J16" i="66"/>
  <c r="G16" i="66"/>
  <c r="J15" i="66"/>
  <c r="G15" i="66"/>
  <c r="J14" i="66"/>
  <c r="D55" i="66"/>
  <c r="J54" i="66"/>
  <c r="G54" i="66"/>
  <c r="H55" i="66"/>
  <c r="E55" i="66"/>
  <c r="D62" i="66"/>
  <c r="J61" i="66"/>
  <c r="G61" i="66"/>
  <c r="J60" i="66"/>
  <c r="G60" i="66"/>
  <c r="J59" i="66"/>
  <c r="G59" i="66"/>
  <c r="J58" i="66"/>
  <c r="G58" i="66"/>
  <c r="J57" i="66"/>
  <c r="G57" i="66"/>
  <c r="J56" i="66"/>
  <c r="I62" i="66"/>
  <c r="G56" i="66"/>
  <c r="F62" i="66"/>
  <c r="J50" i="66"/>
  <c r="G50" i="66"/>
  <c r="J49" i="66"/>
  <c r="G49" i="66"/>
  <c r="J48" i="66"/>
  <c r="I51" i="66"/>
  <c r="G48" i="66"/>
  <c r="F51" i="66"/>
  <c r="J45" i="66"/>
  <c r="G45" i="66"/>
  <c r="J44" i="66"/>
  <c r="G44" i="66"/>
  <c r="J43" i="66"/>
  <c r="H62" i="66"/>
  <c r="J62" i="66" s="1"/>
  <c r="E62" i="66"/>
  <c r="H51" i="66"/>
  <c r="E51" i="66"/>
  <c r="G4" i="66"/>
  <c r="F40" i="66"/>
  <c r="I40" i="66"/>
  <c r="J4" i="66"/>
  <c r="H40" i="66"/>
  <c r="E40" i="66"/>
  <c r="J53" i="66"/>
  <c r="I55" i="66"/>
  <c r="J55" i="66" s="1"/>
  <c r="G53" i="66"/>
  <c r="F55" i="66"/>
  <c r="G55" i="66" s="1"/>
  <c r="I47" i="66"/>
  <c r="H47" i="66"/>
  <c r="J46" i="66"/>
  <c r="F47" i="66"/>
  <c r="E47" i="66"/>
  <c r="G46" i="66"/>
  <c r="J42" i="66"/>
  <c r="G42" i="66"/>
  <c r="G43" i="66"/>
  <c r="G14" i="66"/>
  <c r="J13" i="66"/>
  <c r="G13" i="66"/>
  <c r="J12" i="66"/>
  <c r="G12" i="66"/>
  <c r="J11" i="66"/>
  <c r="G11" i="66"/>
  <c r="J10" i="66"/>
  <c r="G10" i="66"/>
  <c r="J9" i="66"/>
  <c r="G9" i="66"/>
  <c r="J8" i="66"/>
  <c r="G8" i="66"/>
  <c r="J7" i="66"/>
  <c r="G7" i="66"/>
  <c r="J6" i="66"/>
  <c r="G6" i="66"/>
  <c r="J5" i="66"/>
  <c r="G5" i="66"/>
  <c r="D21" i="66"/>
  <c r="D13" i="66"/>
  <c r="D20" i="66"/>
  <c r="D19" i="66"/>
  <c r="D18" i="66"/>
  <c r="D17" i="66"/>
  <c r="D16" i="66"/>
  <c r="D15" i="66"/>
  <c r="D14" i="66"/>
  <c r="D12" i="66"/>
  <c r="D11" i="66"/>
  <c r="D10" i="66"/>
  <c r="D9" i="66"/>
  <c r="D8" i="66"/>
  <c r="D7" i="66"/>
  <c r="D6" i="66"/>
  <c r="D4" i="66"/>
  <c r="F63" i="66" l="1"/>
  <c r="D40" i="66"/>
  <c r="G51" i="66"/>
  <c r="G62" i="66"/>
  <c r="J40" i="66"/>
  <c r="D63" i="66"/>
  <c r="E63" i="66"/>
  <c r="G63" i="66" s="1"/>
  <c r="I63" i="66"/>
  <c r="J51" i="66"/>
  <c r="G40" i="66"/>
  <c r="J47" i="66"/>
  <c r="H63" i="66"/>
  <c r="J63" i="66" s="1"/>
  <c r="G47" i="66"/>
  <c r="I14" i="8"/>
  <c r="H14" i="8"/>
  <c r="F14" i="8"/>
  <c r="E14" i="8"/>
</calcChain>
</file>

<file path=xl/sharedStrings.xml><?xml version="1.0" encoding="utf-8"?>
<sst xmlns="http://schemas.openxmlformats.org/spreadsheetml/2006/main" count="910" uniqueCount="79">
  <si>
    <t>نام بیمارستان</t>
  </si>
  <si>
    <t>شاخص های اجرای دستورالعمل كميته مستقل تغذيه بالينی بيمارستان های اصفهان 1400</t>
  </si>
  <si>
    <t>تعداد جلسات کمیته مستقل تغذیه بالینی</t>
  </si>
  <si>
    <t>فرایندهای مشاوره تغذیه و رژیم درمانی بیماران</t>
  </si>
  <si>
    <t>فرایندهای مدیریت خدمات غذایی</t>
  </si>
  <si>
    <t xml:space="preserve">تعداد کل مصوبات </t>
  </si>
  <si>
    <t xml:space="preserve">تعداد مصوبات اجرا شده </t>
  </si>
  <si>
    <t>درصد اجرای مصوبات</t>
  </si>
  <si>
    <t>مرکز آموزشی درمانی نور و حضرت علی اصغر (ع)</t>
  </si>
  <si>
    <t>اردیبهشت</t>
  </si>
  <si>
    <t xml:space="preserve">تیر </t>
  </si>
  <si>
    <t>آبان</t>
  </si>
  <si>
    <t>بهمن</t>
  </si>
  <si>
    <t>تعداد کل</t>
  </si>
  <si>
    <t>اشرفی خمینی شهر</t>
  </si>
  <si>
    <t>*کمیته تغذیه بالینی و خدمات غذایی به صورت ادغام شده برگزار می گردد</t>
  </si>
  <si>
    <t>فیض</t>
  </si>
  <si>
    <t>چمران</t>
  </si>
  <si>
    <t>زهرای مرضیه</t>
  </si>
  <si>
    <t>خاتم الانبیا نطنز</t>
  </si>
  <si>
    <t>ردیف</t>
  </si>
  <si>
    <t>عیسی بن مریم</t>
  </si>
  <si>
    <t>امید</t>
  </si>
  <si>
    <t>الزهرا(س)</t>
  </si>
  <si>
    <t>امام موسی کاظم (ع)</t>
  </si>
  <si>
    <t>فارابی</t>
  </si>
  <si>
    <t xml:space="preserve"> نور و علی اصغر</t>
  </si>
  <si>
    <t xml:space="preserve">امین </t>
  </si>
  <si>
    <t>امام حسین(ع)</t>
  </si>
  <si>
    <t>زهرای زینبیه</t>
  </si>
  <si>
    <t xml:space="preserve">شهید بهشتی </t>
  </si>
  <si>
    <t>آیت الله کاشانی</t>
  </si>
  <si>
    <t>امیرالمومنین شهرضا</t>
  </si>
  <si>
    <t>شهید بهشتی اردستان</t>
  </si>
  <si>
    <t>حشمتیه نائین</t>
  </si>
  <si>
    <t>امام خمینی فلاورجان</t>
  </si>
  <si>
    <t xml:space="preserve">شهدای لنجان </t>
  </si>
  <si>
    <t xml:space="preserve">تیران و کرون </t>
  </si>
  <si>
    <t>مبارکه</t>
  </si>
  <si>
    <t xml:space="preserve"> فاطمیه بادرود</t>
  </si>
  <si>
    <t>9 دی منظریه</t>
  </si>
  <si>
    <t>سمیرم</t>
  </si>
  <si>
    <t xml:space="preserve"> گلپایگان </t>
  </si>
  <si>
    <t>فاطمیه خوانسار</t>
  </si>
  <si>
    <t xml:space="preserve"> فریدونشهر</t>
  </si>
  <si>
    <t>منتظری نجف آباد</t>
  </si>
  <si>
    <t xml:space="preserve">میمه </t>
  </si>
  <si>
    <t>مدرس</t>
  </si>
  <si>
    <t>شهیدرجایی فریدن</t>
  </si>
  <si>
    <t>دهاقان</t>
  </si>
  <si>
    <t>شفای کلیشاد</t>
  </si>
  <si>
    <t>گلديس شاهین شهر</t>
  </si>
  <si>
    <t>جمع بیمارستان های دانشگاهی</t>
  </si>
  <si>
    <t>سینا</t>
  </si>
  <si>
    <t>سعدی</t>
  </si>
  <si>
    <t>خانواده</t>
  </si>
  <si>
    <t>مهرگان</t>
  </si>
  <si>
    <t>سپاهان</t>
  </si>
  <si>
    <t>میلاد</t>
  </si>
  <si>
    <t>جمع بیمارستانهای خصوصی</t>
  </si>
  <si>
    <t>شریعتی</t>
  </si>
  <si>
    <t>دکترغرضی</t>
  </si>
  <si>
    <t>فاطمه ازهرا نجف آباد</t>
  </si>
  <si>
    <t>جمع بیمارستانهای تامین اجتماعی</t>
  </si>
  <si>
    <t>عسگریه</t>
  </si>
  <si>
    <t>حجتیه</t>
  </si>
  <si>
    <t>جمع بیمارستانهای خیریه</t>
  </si>
  <si>
    <t>کلینیک اصفهان</t>
  </si>
  <si>
    <t>شهید مطهری</t>
  </si>
  <si>
    <t>شهید رجایی نجف آباد</t>
  </si>
  <si>
    <t>شهید صدوقی</t>
  </si>
  <si>
    <t>امیرالمومنین اصفهان</t>
  </si>
  <si>
    <t>جمع بیمارستانهای وابسته به سازمانهای دیگر</t>
  </si>
  <si>
    <t>میانگین کل استان</t>
  </si>
  <si>
    <t>فرایندهای مشاوره تغذیه و رژیم درمانی</t>
  </si>
  <si>
    <t>شاخص های اجرای دستورالعمل كميته مستقل تغذيه بالينی بيمارستان های اصفهان 1401</t>
  </si>
  <si>
    <t>تعداد تخت فعال</t>
  </si>
  <si>
    <t>بوعلی چادگان</t>
  </si>
  <si>
    <t>تاریخ‌های برگزاری جلسات کمیته مستقل تغذیه بالینی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</si>
</sst>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2  Badr"/>
      <charset val="178"/>
    </font>
    <font>
      <sz val="11"/>
      <color rgb="FF000000"/>
      <name val="Calibri"/>
      <charset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1" applyFill="1"/>
    <xf numFmtId="0" fontId="2" fillId="0" borderId="0" xfId="1" applyAlignment="1">
      <alignment horizontal="center"/>
    </xf>
    <xf numFmtId="0" fontId="2" fillId="0" borderId="0" xfId="1" applyAlignment="1">
      <alignment horizontal="center" wrapText="1"/>
    </xf>
    <xf numFmtId="0" fontId="2" fillId="0" borderId="0" xfId="1"/>
    <xf numFmtId="0" fontId="5" fillId="0" borderId="0" xfId="1" applyFont="1"/>
    <xf numFmtId="165" fontId="2" fillId="0" borderId="0" xfId="1" applyNumberFormat="1"/>
    <xf numFmtId="0" fontId="2" fillId="2" borderId="0" xfId="1" applyFill="1"/>
    <xf numFmtId="165" fontId="0" fillId="0" borderId="0" xfId="0" applyNumberFormat="1"/>
    <xf numFmtId="2" fontId="5" fillId="0" borderId="0" xfId="1" applyNumberFormat="1" applyFont="1"/>
    <xf numFmtId="0" fontId="2" fillId="0" borderId="0" xfId="1" applyFill="1" applyAlignment="1">
      <alignment horizontal="center" wrapText="1"/>
    </xf>
    <xf numFmtId="0" fontId="2" fillId="3" borderId="0" xfId="1" applyFill="1"/>
    <xf numFmtId="2" fontId="2" fillId="0" borderId="0" xfId="1" applyNumberFormat="1"/>
    <xf numFmtId="165" fontId="4" fillId="0" borderId="0" xfId="0" applyNumberFormat="1" applyFont="1"/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 readingOrder="2"/>
    </xf>
    <xf numFmtId="9" fontId="8" fillId="0" borderId="1" xfId="0" applyNumberFormat="1" applyFont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9" fontId="7" fillId="4" borderId="1" xfId="0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0" fontId="2" fillId="0" borderId="0" xfId="1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4" fillId="0" borderId="1" xfId="29" applyFont="1" applyBorder="1" applyAlignment="1">
      <alignment vertical="center"/>
    </xf>
    <xf numFmtId="0" fontId="16" fillId="0" borderId="1" xfId="29" applyFont="1" applyBorder="1" applyAlignment="1">
      <alignment horizontal="center" vertical="center" textRotation="90" wrapText="1" shrinkToFit="1" readingOrder="2"/>
    </xf>
    <xf numFmtId="0" fontId="16" fillId="0" borderId="1" xfId="29" applyFont="1" applyFill="1" applyBorder="1" applyAlignment="1">
      <alignment horizontal="center" vertical="center" textRotation="90" wrapText="1" shrinkToFit="1" readingOrder="2"/>
    </xf>
    <xf numFmtId="0" fontId="16" fillId="0" borderId="1" xfId="29" applyFont="1" applyBorder="1" applyAlignment="1">
      <alignment horizontal="center" vertical="center" textRotation="90" wrapText="1" shrinkToFit="1"/>
    </xf>
    <xf numFmtId="0" fontId="14" fillId="6" borderId="1" xfId="29" applyFont="1" applyFill="1" applyBorder="1" applyAlignment="1">
      <alignment vertical="center"/>
    </xf>
    <xf numFmtId="0" fontId="16" fillId="6" borderId="1" xfId="29" applyFont="1" applyFill="1" applyBorder="1" applyAlignment="1">
      <alignment horizontal="center" vertical="center" textRotation="90" wrapText="1" shrinkToFit="1" readingOrder="2"/>
    </xf>
    <xf numFmtId="0" fontId="6" fillId="6" borderId="2" xfId="29" applyFont="1" applyFill="1" applyBorder="1" applyAlignment="1">
      <alignment vertical="center" textRotation="90" wrapText="1"/>
    </xf>
    <xf numFmtId="0" fontId="16" fillId="0" borderId="1" xfId="29" applyFont="1" applyBorder="1" applyAlignment="1">
      <alignment vertical="center" textRotation="90" wrapText="1" shrinkToFit="1"/>
    </xf>
    <xf numFmtId="165" fontId="0" fillId="0" borderId="1" xfId="0" applyNumberFormat="1" applyBorder="1"/>
    <xf numFmtId="0" fontId="7" fillId="0" borderId="3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6" borderId="1" xfId="0" applyFill="1" applyBorder="1"/>
    <xf numFmtId="165" fontId="0" fillId="6" borderId="1" xfId="0" applyNumberFormat="1" applyFill="1" applyBorder="1"/>
    <xf numFmtId="0" fontId="14" fillId="7" borderId="1" xfId="29" applyFont="1" applyFill="1" applyBorder="1" applyAlignment="1">
      <alignment vertical="center"/>
    </xf>
    <xf numFmtId="0" fontId="16" fillId="7" borderId="1" xfId="29" applyFont="1" applyFill="1" applyBorder="1" applyAlignment="1">
      <alignment vertical="center" textRotation="90" wrapText="1" shrinkToFit="1"/>
    </xf>
    <xf numFmtId="0" fontId="0" fillId="7" borderId="1" xfId="0" applyFill="1" applyBorder="1"/>
    <xf numFmtId="165" fontId="0" fillId="7" borderId="1" xfId="0" applyNumberFormat="1" applyFill="1" applyBorder="1"/>
    <xf numFmtId="0" fontId="17" fillId="4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vertic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horizontal="center"/>
    </xf>
    <xf numFmtId="0" fontId="6" fillId="4" borderId="1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9" fillId="5" borderId="0" xfId="9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 readingOrder="2"/>
    </xf>
    <xf numFmtId="0" fontId="6" fillId="4" borderId="9" xfId="0" applyFont="1" applyFill="1" applyBorder="1" applyAlignment="1">
      <alignment horizontal="center" vertical="center" wrapText="1" readingOrder="2"/>
    </xf>
    <xf numFmtId="0" fontId="15" fillId="4" borderId="3" xfId="29" applyFont="1" applyFill="1" applyBorder="1" applyAlignment="1">
      <alignment horizontal="center" vertical="center" textRotation="90" wrapText="1"/>
    </xf>
    <xf numFmtId="0" fontId="15" fillId="4" borderId="2" xfId="29" applyFont="1" applyFill="1" applyBorder="1" applyAlignment="1">
      <alignment horizontal="center" vertical="center" textRotation="90" wrapText="1"/>
    </xf>
    <xf numFmtId="0" fontId="15" fillId="4" borderId="3" xfId="29" applyFont="1" applyFill="1" applyBorder="1" applyAlignment="1">
      <alignment horizontal="center" vertical="center" textRotation="90" wrapText="1" shrinkToFit="1" readingOrder="2"/>
    </xf>
    <xf numFmtId="0" fontId="15" fillId="4" borderId="2" xfId="29" applyFont="1" applyFill="1" applyBorder="1" applyAlignment="1">
      <alignment horizontal="center" vertical="center" textRotation="90" wrapText="1" shrinkToFit="1" readingOrder="2"/>
    </xf>
    <xf numFmtId="0" fontId="16" fillId="4" borderId="3" xfId="29" applyFont="1" applyFill="1" applyBorder="1" applyAlignment="1">
      <alignment horizontal="center" vertical="center" textRotation="90" wrapText="1" shrinkToFit="1" readingOrder="2"/>
    </xf>
    <xf numFmtId="0" fontId="16" fillId="4" borderId="2" xfId="29" applyFont="1" applyFill="1" applyBorder="1" applyAlignment="1">
      <alignment horizontal="center" vertical="center" textRotation="90" wrapText="1" shrinkToFit="1" readingOrder="2"/>
    </xf>
  </cellXfs>
  <cellStyles count="93">
    <cellStyle name="Comma 2" xfId="3"/>
    <cellStyle name="Comma 2 2" xfId="4"/>
    <cellStyle name="Good" xfId="91" builtinId="26"/>
    <cellStyle name="Normal" xfId="0" builtinId="0"/>
    <cellStyle name="Normal 17" xfId="5"/>
    <cellStyle name="Normal 2" xfId="1"/>
    <cellStyle name="Normal 2 10" xfId="2"/>
    <cellStyle name="Normal 2 11" xfId="6"/>
    <cellStyle name="Normal 2 12" xfId="7"/>
    <cellStyle name="Normal 2 13" xfId="8"/>
    <cellStyle name="Normal 2 14" xfId="9"/>
    <cellStyle name="Normal 2 15" xfId="10"/>
    <cellStyle name="Normal 2 16" xfId="11"/>
    <cellStyle name="Normal 2 17" xfId="12"/>
    <cellStyle name="Normal 2 18" xfId="13"/>
    <cellStyle name="Normal 2 19" xfId="14"/>
    <cellStyle name="Normal 2 2" xfId="15"/>
    <cellStyle name="Normal 2 2 2" xfId="16"/>
    <cellStyle name="Normal 2 2 2 2" xfId="17"/>
    <cellStyle name="Normal 2 2 3" xfId="18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27" xfId="26"/>
    <cellStyle name="Normal 2 28" xfId="27"/>
    <cellStyle name="Normal 2 29" xfId="28"/>
    <cellStyle name="Normal 2 3" xfId="29"/>
    <cellStyle name="Normal 2 3 2" xfId="30"/>
    <cellStyle name="Normal 2 30" xfId="31"/>
    <cellStyle name="Normal 2 31" xfId="32"/>
    <cellStyle name="Normal 2 32" xfId="33"/>
    <cellStyle name="Normal 2 33" xfId="34"/>
    <cellStyle name="Normal 2 34" xfId="35"/>
    <cellStyle name="Normal 2 35" xfId="36"/>
    <cellStyle name="Normal 2 36" xfId="37"/>
    <cellStyle name="Normal 2 37" xfId="38"/>
    <cellStyle name="Normal 2 38" xfId="39"/>
    <cellStyle name="Normal 2 39" xfId="40"/>
    <cellStyle name="Normal 2 4" xfId="41"/>
    <cellStyle name="Normal 2 40" xfId="42"/>
    <cellStyle name="Normal 2 41" xfId="43"/>
    <cellStyle name="Normal 2 42" xfId="44"/>
    <cellStyle name="Normal 2 43" xfId="45"/>
    <cellStyle name="Normal 2 44" xfId="46"/>
    <cellStyle name="Normal 2 45" xfId="47"/>
    <cellStyle name="Normal 2 46" xfId="48"/>
    <cellStyle name="Normal 2 47" xfId="49"/>
    <cellStyle name="Normal 2 48" xfId="50"/>
    <cellStyle name="Normal 2 49" xfId="51"/>
    <cellStyle name="Normal 2 5" xfId="52"/>
    <cellStyle name="Normal 2 50" xfId="53"/>
    <cellStyle name="Normal 2 51" xfId="54"/>
    <cellStyle name="Normal 2 52" xfId="55"/>
    <cellStyle name="Normal 2 53" xfId="56"/>
    <cellStyle name="Normal 2 54" xfId="57"/>
    <cellStyle name="Normal 2 55" xfId="58"/>
    <cellStyle name="Normal 2 56" xfId="59"/>
    <cellStyle name="Normal 2 57" xfId="60"/>
    <cellStyle name="Normal 2 58" xfId="61"/>
    <cellStyle name="Normal 2 59" xfId="62"/>
    <cellStyle name="Normal 2 6" xfId="63"/>
    <cellStyle name="Normal 2 60" xfId="64"/>
    <cellStyle name="Normal 2 61" xfId="65"/>
    <cellStyle name="Normal 2 62" xfId="66"/>
    <cellStyle name="Normal 2 63" xfId="67"/>
    <cellStyle name="Normal 2 64" xfId="68"/>
    <cellStyle name="Normal 2 65" xfId="69"/>
    <cellStyle name="Normal 2 66" xfId="70"/>
    <cellStyle name="Normal 2 67" xfId="71"/>
    <cellStyle name="Normal 2 68" xfId="72"/>
    <cellStyle name="Normal 2 7" xfId="73"/>
    <cellStyle name="Normal 2 8" xfId="74"/>
    <cellStyle name="Normal 2 9" xfId="75"/>
    <cellStyle name="Normal 21" xfId="76"/>
    <cellStyle name="Normal 25" xfId="77"/>
    <cellStyle name="Normal 26" xfId="78"/>
    <cellStyle name="Normal 27" xfId="79"/>
    <cellStyle name="Normal 28" xfId="80"/>
    <cellStyle name="Normal 3" xfId="81"/>
    <cellStyle name="Normal 30" xfId="82"/>
    <cellStyle name="Normal 35" xfId="83"/>
    <cellStyle name="Normal 37" xfId="84"/>
    <cellStyle name="Normal 4" xfId="92"/>
    <cellStyle name="Normal 40" xfId="85"/>
    <cellStyle name="Normal 41" xfId="86"/>
    <cellStyle name="Normal 43" xfId="87"/>
    <cellStyle name="Normal 47" xfId="88"/>
    <cellStyle name="Normal 6" xfId="89"/>
    <cellStyle name="Percen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0.emf"/><Relationship Id="rId13" Type="http://schemas.openxmlformats.org/officeDocument/2006/relationships/image" Target="../media/image25.emf"/><Relationship Id="rId18" Type="http://schemas.openxmlformats.org/officeDocument/2006/relationships/image" Target="../media/image20.emf"/><Relationship Id="rId3" Type="http://schemas.openxmlformats.org/officeDocument/2006/relationships/image" Target="../media/image34.emf"/><Relationship Id="rId7" Type="http://schemas.openxmlformats.org/officeDocument/2006/relationships/image" Target="../media/image31.emf"/><Relationship Id="rId12" Type="http://schemas.openxmlformats.org/officeDocument/2006/relationships/image" Target="../media/image26.emf"/><Relationship Id="rId17" Type="http://schemas.openxmlformats.org/officeDocument/2006/relationships/image" Target="../media/image21.emf"/><Relationship Id="rId2" Type="http://schemas.openxmlformats.org/officeDocument/2006/relationships/image" Target="../media/image35.emf"/><Relationship Id="rId16" Type="http://schemas.openxmlformats.org/officeDocument/2006/relationships/image" Target="../media/image22.emf"/><Relationship Id="rId1" Type="http://schemas.openxmlformats.org/officeDocument/2006/relationships/image" Target="../media/image36.emf"/><Relationship Id="rId6" Type="http://schemas.openxmlformats.org/officeDocument/2006/relationships/image" Target="../media/image32.emf"/><Relationship Id="rId11" Type="http://schemas.openxmlformats.org/officeDocument/2006/relationships/image" Target="../media/image27.emf"/><Relationship Id="rId5" Type="http://schemas.openxmlformats.org/officeDocument/2006/relationships/image" Target="../media/image33.emf"/><Relationship Id="rId15" Type="http://schemas.openxmlformats.org/officeDocument/2006/relationships/image" Target="../media/image23.emf"/><Relationship Id="rId10" Type="http://schemas.openxmlformats.org/officeDocument/2006/relationships/image" Target="../media/image28.emf"/><Relationship Id="rId4" Type="http://schemas.openxmlformats.org/officeDocument/2006/relationships/image" Target="../media/image19.emf"/><Relationship Id="rId9" Type="http://schemas.openxmlformats.org/officeDocument/2006/relationships/image" Target="../media/image29.emf"/><Relationship Id="rId14" Type="http://schemas.openxmlformats.org/officeDocument/2006/relationships/image" Target="../media/image24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47.emf"/><Relationship Id="rId13" Type="http://schemas.openxmlformats.org/officeDocument/2006/relationships/image" Target="../media/image42.emf"/><Relationship Id="rId18" Type="http://schemas.openxmlformats.org/officeDocument/2006/relationships/image" Target="../media/image37.emf"/><Relationship Id="rId3" Type="http://schemas.openxmlformats.org/officeDocument/2006/relationships/image" Target="../media/image51.emf"/><Relationship Id="rId7" Type="http://schemas.openxmlformats.org/officeDocument/2006/relationships/image" Target="../media/image48.emf"/><Relationship Id="rId12" Type="http://schemas.openxmlformats.org/officeDocument/2006/relationships/image" Target="../media/image43.emf"/><Relationship Id="rId17" Type="http://schemas.openxmlformats.org/officeDocument/2006/relationships/image" Target="../media/image38.emf"/><Relationship Id="rId2" Type="http://schemas.openxmlformats.org/officeDocument/2006/relationships/image" Target="../media/image52.emf"/><Relationship Id="rId16" Type="http://schemas.openxmlformats.org/officeDocument/2006/relationships/image" Target="../media/image39.emf"/><Relationship Id="rId1" Type="http://schemas.openxmlformats.org/officeDocument/2006/relationships/image" Target="../media/image53.emf"/><Relationship Id="rId6" Type="http://schemas.openxmlformats.org/officeDocument/2006/relationships/image" Target="../media/image49.emf"/><Relationship Id="rId11" Type="http://schemas.openxmlformats.org/officeDocument/2006/relationships/image" Target="../media/image44.emf"/><Relationship Id="rId5" Type="http://schemas.openxmlformats.org/officeDocument/2006/relationships/image" Target="../media/image50.emf"/><Relationship Id="rId15" Type="http://schemas.openxmlformats.org/officeDocument/2006/relationships/image" Target="../media/image40.emf"/><Relationship Id="rId10" Type="http://schemas.openxmlformats.org/officeDocument/2006/relationships/image" Target="../media/image45.emf"/><Relationship Id="rId4" Type="http://schemas.openxmlformats.org/officeDocument/2006/relationships/image" Target="../media/image4.emf"/><Relationship Id="rId9" Type="http://schemas.openxmlformats.org/officeDocument/2006/relationships/image" Target="../media/image46.emf"/><Relationship Id="rId14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438150</xdr:colOff>
          <xdr:row>0</xdr:row>
          <xdr:rowOff>0</xdr:rowOff>
        </xdr:from>
        <xdr:to>
          <xdr:col>2478</xdr:col>
          <xdr:colOff>39461</xdr:colOff>
          <xdr:row>0</xdr:row>
          <xdr:rowOff>228600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89807</xdr:colOff>
          <xdr:row>0</xdr:row>
          <xdr:rowOff>0</xdr:rowOff>
        </xdr:from>
        <xdr:to>
          <xdr:col>2477</xdr:col>
          <xdr:colOff>318407</xdr:colOff>
          <xdr:row>0</xdr:row>
          <xdr:rowOff>228600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89807</xdr:colOff>
          <xdr:row>0</xdr:row>
          <xdr:rowOff>0</xdr:rowOff>
        </xdr:from>
        <xdr:to>
          <xdr:col>2477</xdr:col>
          <xdr:colOff>318407</xdr:colOff>
          <xdr:row>0</xdr:row>
          <xdr:rowOff>228600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89807</xdr:colOff>
          <xdr:row>0</xdr:row>
          <xdr:rowOff>0</xdr:rowOff>
        </xdr:from>
        <xdr:to>
          <xdr:col>2477</xdr:col>
          <xdr:colOff>318407</xdr:colOff>
          <xdr:row>0</xdr:row>
          <xdr:rowOff>228600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504825</xdr:colOff>
          <xdr:row>0</xdr:row>
          <xdr:rowOff>0</xdr:rowOff>
        </xdr:from>
        <xdr:to>
          <xdr:col>2478</xdr:col>
          <xdr:colOff>106136</xdr:colOff>
          <xdr:row>0</xdr:row>
          <xdr:rowOff>228600</xdr:rowOff>
        </xdr:to>
        <xdr:sp macro="" textlink="">
          <xdr:nvSpPr>
            <xdr:cNvPr id="3095" name="Control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2475</xdr:col>
          <xdr:colOff>571500</xdr:colOff>
          <xdr:row>0</xdr:row>
          <xdr:rowOff>0</xdr:rowOff>
        </xdr:from>
        <xdr:to>
          <xdr:col>2478</xdr:col>
          <xdr:colOff>172811</xdr:colOff>
          <xdr:row>0</xdr:row>
          <xdr:rowOff>228600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97" name="Control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2477</xdr:col>
          <xdr:colOff>80282</xdr:colOff>
          <xdr:row>0</xdr:row>
          <xdr:rowOff>0</xdr:rowOff>
        </xdr:from>
        <xdr:to>
          <xdr:col>2477</xdr:col>
          <xdr:colOff>308882</xdr:colOff>
          <xdr:row>0</xdr:row>
          <xdr:rowOff>228600</xdr:rowOff>
        </xdr:to>
        <xdr:sp macro="" textlink="">
          <xdr:nvSpPr>
            <xdr:cNvPr id="3098" name="Control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1" name="Control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2" name="Control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3" name="Control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4" name="Control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5" name="Control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6" name="Control 6" hidden="1">
              <a:extLst>
                <a:ext uri="{63B3BB69-23CF-44E3-9099-C40C66FF867C}">
                  <a14:compatExt spid="_x0000_s66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67" name="Control 7" hidden="1">
              <a:extLst>
                <a:ext uri="{63B3BB69-23CF-44E3-9099-C40C66FF867C}">
                  <a14:compatExt spid="_x0000_s66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68" name="Control 8" hidden="1">
              <a:extLst>
                <a:ext uri="{63B3BB69-23CF-44E3-9099-C40C66FF867C}">
                  <a14:compatExt spid="_x0000_s66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69" name="Control 9" hidden="1">
              <a:extLst>
                <a:ext uri="{63B3BB69-23CF-44E3-9099-C40C66FF867C}">
                  <a14:compatExt spid="_x0000_s66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70" name="Control 10" hidden="1">
              <a:extLst>
                <a:ext uri="{63B3BB69-23CF-44E3-9099-C40C66FF867C}">
                  <a14:compatExt spid="_x0000_s66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71" name="Control 11" hidden="1">
              <a:extLst>
                <a:ext uri="{63B3BB69-23CF-44E3-9099-C40C66FF867C}">
                  <a14:compatExt spid="_x0000_s66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72" name="Control 12" hidden="1">
              <a:extLst>
                <a:ext uri="{63B3BB69-23CF-44E3-9099-C40C66FF867C}">
                  <a14:compatExt spid="_x0000_s66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73" name="Control 13" hidden="1">
              <a:extLst>
                <a:ext uri="{63B3BB69-23CF-44E3-9099-C40C66FF867C}">
                  <a14:compatExt spid="_x0000_s66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74" name="Control 14" hidden="1">
              <a:extLst>
                <a:ext uri="{63B3BB69-23CF-44E3-9099-C40C66FF867C}">
                  <a14:compatExt spid="_x0000_s66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75" name="Control 15" hidden="1">
              <a:extLst>
                <a:ext uri="{63B3BB69-23CF-44E3-9099-C40C66FF867C}">
                  <a14:compatExt spid="_x0000_s66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76" name="Control 16" hidden="1">
              <a:extLst>
                <a:ext uri="{63B3BB69-23CF-44E3-9099-C40C66FF867C}">
                  <a14:compatExt spid="_x0000_s66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77" name="Control 17" hidden="1">
              <a:extLst>
                <a:ext uri="{63B3BB69-23CF-44E3-9099-C40C66FF867C}">
                  <a14:compatExt spid="_x0000_s66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78" name="Control 18" hidden="1">
              <a:extLst>
                <a:ext uri="{63B3BB69-23CF-44E3-9099-C40C66FF867C}">
                  <a14:compatExt spid="_x0000_s66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266700</xdr:colOff>
          <xdr:row>0</xdr:row>
          <xdr:rowOff>0</xdr:rowOff>
        </xdr:from>
        <xdr:to>
          <xdr:col>363</xdr:col>
          <xdr:colOff>514350</xdr:colOff>
          <xdr:row>0</xdr:row>
          <xdr:rowOff>228600</xdr:rowOff>
        </xdr:to>
        <xdr:sp macro="" textlink="">
          <xdr:nvSpPr>
            <xdr:cNvPr id="66579" name="Control 19" hidden="1">
              <a:extLst>
                <a:ext uri="{63B3BB69-23CF-44E3-9099-C40C66FF867C}">
                  <a14:compatExt spid="_x0000_s66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80" name="Control 20" hidden="1">
              <a:extLst>
                <a:ext uri="{63B3BB69-23CF-44E3-9099-C40C66FF867C}">
                  <a14:compatExt spid="_x0000_s66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81" name="Control 21" hidden="1">
              <a:extLst>
                <a:ext uri="{63B3BB69-23CF-44E3-9099-C40C66FF867C}">
                  <a14:compatExt spid="_x0000_s66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82" name="Control 22" hidden="1">
              <a:extLst>
                <a:ext uri="{63B3BB69-23CF-44E3-9099-C40C66FF867C}">
                  <a14:compatExt spid="_x0000_s66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381000</xdr:colOff>
          <xdr:row>0</xdr:row>
          <xdr:rowOff>0</xdr:rowOff>
        </xdr:from>
        <xdr:to>
          <xdr:col>364</xdr:col>
          <xdr:colOff>19050</xdr:colOff>
          <xdr:row>0</xdr:row>
          <xdr:rowOff>228600</xdr:rowOff>
        </xdr:to>
        <xdr:sp macro="" textlink="">
          <xdr:nvSpPr>
            <xdr:cNvPr id="66583" name="Control 23" hidden="1">
              <a:extLst>
                <a:ext uri="{63B3BB69-23CF-44E3-9099-C40C66FF867C}">
                  <a14:compatExt spid="_x0000_s66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361</xdr:col>
          <xdr:colOff>485775</xdr:colOff>
          <xdr:row>0</xdr:row>
          <xdr:rowOff>0</xdr:rowOff>
        </xdr:from>
        <xdr:to>
          <xdr:col>364</xdr:col>
          <xdr:colOff>123825</xdr:colOff>
          <xdr:row>0</xdr:row>
          <xdr:rowOff>228600</xdr:rowOff>
        </xdr:to>
        <xdr:sp macro="" textlink="">
          <xdr:nvSpPr>
            <xdr:cNvPr id="66584" name="Control 24" hidden="1">
              <a:extLst>
                <a:ext uri="{63B3BB69-23CF-44E3-9099-C40C66FF867C}">
                  <a14:compatExt spid="_x0000_s66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85" name="Control 25" hidden="1">
              <a:extLst>
                <a:ext uri="{63B3BB69-23CF-44E3-9099-C40C66FF867C}">
                  <a14:compatExt spid="_x0000_s66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362</xdr:col>
          <xdr:colOff>438150</xdr:colOff>
          <xdr:row>0</xdr:row>
          <xdr:rowOff>0</xdr:rowOff>
        </xdr:from>
        <xdr:to>
          <xdr:col>363</xdr:col>
          <xdr:colOff>209550</xdr:colOff>
          <xdr:row>0</xdr:row>
          <xdr:rowOff>228600</xdr:rowOff>
        </xdr:to>
        <xdr:sp macro="" textlink="">
          <xdr:nvSpPr>
            <xdr:cNvPr id="66586" name="Control 26" hidden="1">
              <a:extLst>
                <a:ext uri="{63B3BB69-23CF-44E3-9099-C40C66FF867C}">
                  <a14:compatExt spid="_x0000_s66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3" name="Control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4" name="Control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5" name="Control 3" hidden="1">
              <a:extLst>
                <a:ext uri="{63B3BB69-23CF-44E3-9099-C40C66FF867C}">
                  <a14:compatExt spid="_x0000_s6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6" name="Control 4" hidden="1">
              <a:extLst>
                <a:ext uri="{63B3BB69-23CF-44E3-9099-C40C66FF867C}">
                  <a14:compatExt spid="_x0000_s6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7" name="Control 5" hidden="1">
              <a:extLst>
                <a:ext uri="{63B3BB69-23CF-44E3-9099-C40C66FF867C}">
                  <a14:compatExt spid="_x0000_s6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38" name="Control 6" hidden="1">
              <a:extLst>
                <a:ext uri="{63B3BB69-23CF-44E3-9099-C40C66FF867C}">
                  <a14:compatExt spid="_x0000_s6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39" name="Control 7" hidden="1">
              <a:extLst>
                <a:ext uri="{63B3BB69-23CF-44E3-9099-C40C66FF867C}">
                  <a14:compatExt spid="_x0000_s69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40" name="Control 8" hidden="1">
              <a:extLst>
                <a:ext uri="{63B3BB69-23CF-44E3-9099-C40C66FF867C}">
                  <a14:compatExt spid="_x0000_s6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1" name="Control 9" hidden="1">
              <a:extLst>
                <a:ext uri="{63B3BB69-23CF-44E3-9099-C40C66FF867C}">
                  <a14:compatExt spid="_x0000_s69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2" name="Control 10" hidden="1">
              <a:extLst>
                <a:ext uri="{63B3BB69-23CF-44E3-9099-C40C66FF867C}">
                  <a14:compatExt spid="_x0000_s69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3" name="Control 11" hidden="1">
              <a:extLst>
                <a:ext uri="{63B3BB69-23CF-44E3-9099-C40C66FF867C}">
                  <a14:compatExt spid="_x0000_s69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4" name="Control 12" hidden="1">
              <a:extLst>
                <a:ext uri="{63B3BB69-23CF-44E3-9099-C40C66FF867C}">
                  <a14:compatExt spid="_x0000_s69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5" name="Control 13" hidden="1">
              <a:extLst>
                <a:ext uri="{63B3BB69-23CF-44E3-9099-C40C66FF867C}">
                  <a14:compatExt spid="_x0000_s6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46" name="Control 14" hidden="1">
              <a:extLst>
                <a:ext uri="{63B3BB69-23CF-44E3-9099-C40C66FF867C}">
                  <a14:compatExt spid="_x0000_s6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47" name="Control 15" hidden="1">
              <a:extLst>
                <a:ext uri="{63B3BB69-23CF-44E3-9099-C40C66FF867C}">
                  <a14:compatExt spid="_x0000_s6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48" name="Control 16" hidden="1">
              <a:extLst>
                <a:ext uri="{63B3BB69-23CF-44E3-9099-C40C66FF867C}">
                  <a14:compatExt spid="_x0000_s6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49" name="Control 17" hidden="1">
              <a:extLst>
                <a:ext uri="{63B3BB69-23CF-44E3-9099-C40C66FF867C}">
                  <a14:compatExt spid="_x0000_s69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50" name="Control 18" hidden="1">
              <a:extLst>
                <a:ext uri="{63B3BB69-23CF-44E3-9099-C40C66FF867C}">
                  <a14:compatExt spid="_x0000_s6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83004</xdr:colOff>
          <xdr:row>0</xdr:row>
          <xdr:rowOff>0</xdr:rowOff>
        </xdr:from>
        <xdr:to>
          <xdr:col>1729</xdr:col>
          <xdr:colOff>296636</xdr:colOff>
          <xdr:row>0</xdr:row>
          <xdr:rowOff>228600</xdr:rowOff>
        </xdr:to>
        <xdr:sp macro="" textlink="">
          <xdr:nvSpPr>
            <xdr:cNvPr id="69651" name="Control 19" hidden="1">
              <a:extLst>
                <a:ext uri="{63B3BB69-23CF-44E3-9099-C40C66FF867C}">
                  <a14:compatExt spid="_x0000_s69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52" name="Control 20" hidden="1">
              <a:extLst>
                <a:ext uri="{63B3BB69-23CF-44E3-9099-C40C66FF867C}">
                  <a14:compatExt spid="_x0000_s69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53" name="Control 21" hidden="1">
              <a:extLst>
                <a:ext uri="{63B3BB69-23CF-44E3-9099-C40C66FF867C}">
                  <a14:compatExt spid="_x0000_s6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54" name="Control 22" hidden="1">
              <a:extLst>
                <a:ext uri="{63B3BB69-23CF-44E3-9099-C40C66FF867C}">
                  <a14:compatExt spid="_x0000_s69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187779</xdr:colOff>
          <xdr:row>0</xdr:row>
          <xdr:rowOff>0</xdr:rowOff>
        </xdr:from>
        <xdr:to>
          <xdr:col>1729</xdr:col>
          <xdr:colOff>401411</xdr:colOff>
          <xdr:row>0</xdr:row>
          <xdr:rowOff>228600</xdr:rowOff>
        </xdr:to>
        <xdr:sp macro="" textlink="">
          <xdr:nvSpPr>
            <xdr:cNvPr id="69655" name="Control 23" hidden="1">
              <a:extLst>
                <a:ext uri="{63B3BB69-23CF-44E3-9099-C40C66FF867C}">
                  <a14:compatExt spid="_x0000_s6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1727</xdr:col>
          <xdr:colOff>273504</xdr:colOff>
          <xdr:row>0</xdr:row>
          <xdr:rowOff>0</xdr:rowOff>
        </xdr:from>
        <xdr:to>
          <xdr:col>1729</xdr:col>
          <xdr:colOff>487136</xdr:colOff>
          <xdr:row>0</xdr:row>
          <xdr:rowOff>228600</xdr:rowOff>
        </xdr:to>
        <xdr:sp macro="" textlink="">
          <xdr:nvSpPr>
            <xdr:cNvPr id="69656" name="Control 24" hidden="1">
              <a:extLst>
                <a:ext uri="{63B3BB69-23CF-44E3-9099-C40C66FF867C}">
                  <a14:compatExt spid="_x0000_s69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57" name="Control 25" hidden="1">
              <a:extLst>
                <a:ext uri="{63B3BB69-23CF-44E3-9099-C40C66FF867C}">
                  <a14:compatExt spid="_x0000_s6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1728</xdr:col>
          <xdr:colOff>404132</xdr:colOff>
          <xdr:row>0</xdr:row>
          <xdr:rowOff>0</xdr:rowOff>
        </xdr:from>
        <xdr:to>
          <xdr:col>1729</xdr:col>
          <xdr:colOff>20411</xdr:colOff>
          <xdr:row>0</xdr:row>
          <xdr:rowOff>228600</xdr:rowOff>
        </xdr:to>
        <xdr:sp macro="" textlink="">
          <xdr:nvSpPr>
            <xdr:cNvPr id="69658" name="Control 26" hidden="1">
              <a:extLst>
                <a:ext uri="{63B3BB69-23CF-44E3-9099-C40C66FF867C}">
                  <a14:compatExt spid="_x0000_s6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4.xml"/><Relationship Id="rId39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3.xml"/><Relationship Id="rId47" Type="http://schemas.openxmlformats.org/officeDocument/2006/relationships/control" Target="../activeX/activeX2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3.xml"/><Relationship Id="rId33" Type="http://schemas.openxmlformats.org/officeDocument/2006/relationships/image" Target="../media/image13.emf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1.emf"/><Relationship Id="rId41" Type="http://schemas.openxmlformats.org/officeDocument/2006/relationships/image" Target="../media/image16.emf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7.xml"/><Relationship Id="rId37" Type="http://schemas.openxmlformats.org/officeDocument/2006/relationships/image" Target="../media/image15.emf"/><Relationship Id="rId40" Type="http://schemas.openxmlformats.org/officeDocument/2006/relationships/control" Target="../activeX/activeX22.xml"/><Relationship Id="rId45" Type="http://schemas.openxmlformats.org/officeDocument/2006/relationships/image" Target="../media/image18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2.emf"/><Relationship Id="rId44" Type="http://schemas.openxmlformats.org/officeDocument/2006/relationships/control" Target="../activeX/activeX2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image" Target="../media/image10.emf"/><Relationship Id="rId30" Type="http://schemas.openxmlformats.org/officeDocument/2006/relationships/control" Target="../activeX/activeX16.xml"/><Relationship Id="rId35" Type="http://schemas.openxmlformats.org/officeDocument/2006/relationships/image" Target="../media/image14.emf"/><Relationship Id="rId43" Type="http://schemas.openxmlformats.org/officeDocument/2006/relationships/image" Target="../media/image17.emf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13" Type="http://schemas.openxmlformats.org/officeDocument/2006/relationships/control" Target="../activeX/activeX32.xml"/><Relationship Id="rId18" Type="http://schemas.openxmlformats.org/officeDocument/2006/relationships/image" Target="../media/image24.emf"/><Relationship Id="rId26" Type="http://schemas.openxmlformats.org/officeDocument/2006/relationships/image" Target="../media/image28.emf"/><Relationship Id="rId39" Type="http://schemas.openxmlformats.org/officeDocument/2006/relationships/control" Target="../activeX/activeX48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7.xml"/><Relationship Id="rId34" Type="http://schemas.openxmlformats.org/officeDocument/2006/relationships/image" Target="../media/image30.emf"/><Relationship Id="rId42" Type="http://schemas.openxmlformats.org/officeDocument/2006/relationships/control" Target="../activeX/activeX50.xml"/><Relationship Id="rId47" Type="http://schemas.openxmlformats.org/officeDocument/2006/relationships/image" Target="../media/image36.emf"/><Relationship Id="rId7" Type="http://schemas.openxmlformats.org/officeDocument/2006/relationships/control" Target="../activeX/activeX29.xml"/><Relationship Id="rId12" Type="http://schemas.openxmlformats.org/officeDocument/2006/relationships/image" Target="../media/image22.emf"/><Relationship Id="rId17" Type="http://schemas.openxmlformats.org/officeDocument/2006/relationships/control" Target="../activeX/activeX35.xml"/><Relationship Id="rId25" Type="http://schemas.openxmlformats.org/officeDocument/2006/relationships/control" Target="../activeX/activeX39.xml"/><Relationship Id="rId33" Type="http://schemas.openxmlformats.org/officeDocument/2006/relationships/control" Target="../activeX/activeX45.xml"/><Relationship Id="rId38" Type="http://schemas.openxmlformats.org/officeDocument/2006/relationships/image" Target="../media/image32.emf"/><Relationship Id="rId46" Type="http://schemas.openxmlformats.org/officeDocument/2006/relationships/control" Target="../activeX/activeX52.xml"/><Relationship Id="rId2" Type="http://schemas.openxmlformats.org/officeDocument/2006/relationships/drawing" Target="../drawings/drawing2.xml"/><Relationship Id="rId16" Type="http://schemas.openxmlformats.org/officeDocument/2006/relationships/image" Target="../media/image23.emf"/><Relationship Id="rId20" Type="http://schemas.openxmlformats.org/officeDocument/2006/relationships/image" Target="../media/image25.emf"/><Relationship Id="rId29" Type="http://schemas.openxmlformats.org/officeDocument/2006/relationships/control" Target="../activeX/activeX42.xml"/><Relationship Id="rId41" Type="http://schemas.openxmlformats.org/officeDocument/2006/relationships/control" Target="../activeX/activeX49.x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28.xml"/><Relationship Id="rId11" Type="http://schemas.openxmlformats.org/officeDocument/2006/relationships/control" Target="../activeX/activeX31.xml"/><Relationship Id="rId24" Type="http://schemas.openxmlformats.org/officeDocument/2006/relationships/image" Target="../media/image27.emf"/><Relationship Id="rId32" Type="http://schemas.openxmlformats.org/officeDocument/2006/relationships/control" Target="../activeX/activeX44.xml"/><Relationship Id="rId37" Type="http://schemas.openxmlformats.org/officeDocument/2006/relationships/control" Target="../activeX/activeX47.xml"/><Relationship Id="rId40" Type="http://schemas.openxmlformats.org/officeDocument/2006/relationships/image" Target="../media/image33.emf"/><Relationship Id="rId45" Type="http://schemas.openxmlformats.org/officeDocument/2006/relationships/image" Target="../media/image35.emf"/><Relationship Id="rId5" Type="http://schemas.openxmlformats.org/officeDocument/2006/relationships/image" Target="../media/image19.emf"/><Relationship Id="rId15" Type="http://schemas.openxmlformats.org/officeDocument/2006/relationships/control" Target="../activeX/activeX34.xml"/><Relationship Id="rId23" Type="http://schemas.openxmlformats.org/officeDocument/2006/relationships/control" Target="../activeX/activeX38.xml"/><Relationship Id="rId28" Type="http://schemas.openxmlformats.org/officeDocument/2006/relationships/control" Target="../activeX/activeX41.xml"/><Relationship Id="rId36" Type="http://schemas.openxmlformats.org/officeDocument/2006/relationships/image" Target="../media/image31.emf"/><Relationship Id="rId10" Type="http://schemas.openxmlformats.org/officeDocument/2006/relationships/image" Target="../media/image21.emf"/><Relationship Id="rId19" Type="http://schemas.openxmlformats.org/officeDocument/2006/relationships/control" Target="../activeX/activeX36.xml"/><Relationship Id="rId31" Type="http://schemas.openxmlformats.org/officeDocument/2006/relationships/control" Target="../activeX/activeX43.xml"/><Relationship Id="rId44" Type="http://schemas.openxmlformats.org/officeDocument/2006/relationships/control" Target="../activeX/activeX51.xml"/><Relationship Id="rId4" Type="http://schemas.openxmlformats.org/officeDocument/2006/relationships/control" Target="../activeX/activeX27.xml"/><Relationship Id="rId9" Type="http://schemas.openxmlformats.org/officeDocument/2006/relationships/control" Target="../activeX/activeX30.xml"/><Relationship Id="rId14" Type="http://schemas.openxmlformats.org/officeDocument/2006/relationships/control" Target="../activeX/activeX33.xml"/><Relationship Id="rId22" Type="http://schemas.openxmlformats.org/officeDocument/2006/relationships/image" Target="../media/image26.emf"/><Relationship Id="rId27" Type="http://schemas.openxmlformats.org/officeDocument/2006/relationships/control" Target="../activeX/activeX40.xml"/><Relationship Id="rId30" Type="http://schemas.openxmlformats.org/officeDocument/2006/relationships/image" Target="../media/image29.emf"/><Relationship Id="rId35" Type="http://schemas.openxmlformats.org/officeDocument/2006/relationships/control" Target="../activeX/activeX46.xml"/><Relationship Id="rId43" Type="http://schemas.openxmlformats.org/officeDocument/2006/relationships/image" Target="../media/image34.emf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emf"/><Relationship Id="rId13" Type="http://schemas.openxmlformats.org/officeDocument/2006/relationships/control" Target="../activeX/activeX58.xml"/><Relationship Id="rId18" Type="http://schemas.openxmlformats.org/officeDocument/2006/relationships/image" Target="../media/image41.emf"/><Relationship Id="rId26" Type="http://schemas.openxmlformats.org/officeDocument/2006/relationships/image" Target="../media/image45.emf"/><Relationship Id="rId39" Type="http://schemas.openxmlformats.org/officeDocument/2006/relationships/control" Target="../activeX/activeX74.xml"/><Relationship Id="rId3" Type="http://schemas.openxmlformats.org/officeDocument/2006/relationships/vmlDrawing" Target="../drawings/vmlDrawing3.vml"/><Relationship Id="rId21" Type="http://schemas.openxmlformats.org/officeDocument/2006/relationships/control" Target="../activeX/activeX63.xml"/><Relationship Id="rId34" Type="http://schemas.openxmlformats.org/officeDocument/2006/relationships/image" Target="../media/image47.emf"/><Relationship Id="rId42" Type="http://schemas.openxmlformats.org/officeDocument/2006/relationships/control" Target="../activeX/activeX76.xml"/><Relationship Id="rId47" Type="http://schemas.openxmlformats.org/officeDocument/2006/relationships/image" Target="../media/image53.emf"/><Relationship Id="rId7" Type="http://schemas.openxmlformats.org/officeDocument/2006/relationships/control" Target="../activeX/activeX55.xml"/><Relationship Id="rId12" Type="http://schemas.openxmlformats.org/officeDocument/2006/relationships/image" Target="../media/image39.emf"/><Relationship Id="rId17" Type="http://schemas.openxmlformats.org/officeDocument/2006/relationships/control" Target="../activeX/activeX61.xml"/><Relationship Id="rId25" Type="http://schemas.openxmlformats.org/officeDocument/2006/relationships/control" Target="../activeX/activeX65.xml"/><Relationship Id="rId33" Type="http://schemas.openxmlformats.org/officeDocument/2006/relationships/control" Target="../activeX/activeX71.xml"/><Relationship Id="rId38" Type="http://schemas.openxmlformats.org/officeDocument/2006/relationships/image" Target="../media/image49.emf"/><Relationship Id="rId46" Type="http://schemas.openxmlformats.org/officeDocument/2006/relationships/control" Target="../activeX/activeX78.xml"/><Relationship Id="rId2" Type="http://schemas.openxmlformats.org/officeDocument/2006/relationships/drawing" Target="../drawings/drawing3.xml"/><Relationship Id="rId16" Type="http://schemas.openxmlformats.org/officeDocument/2006/relationships/image" Target="../media/image40.emf"/><Relationship Id="rId20" Type="http://schemas.openxmlformats.org/officeDocument/2006/relationships/image" Target="../media/image42.emf"/><Relationship Id="rId29" Type="http://schemas.openxmlformats.org/officeDocument/2006/relationships/control" Target="../activeX/activeX68.xml"/><Relationship Id="rId41" Type="http://schemas.openxmlformats.org/officeDocument/2006/relationships/control" Target="../activeX/activeX75.xml"/><Relationship Id="rId1" Type="http://schemas.openxmlformats.org/officeDocument/2006/relationships/printerSettings" Target="../printerSettings/printerSettings61.bin"/><Relationship Id="rId6" Type="http://schemas.openxmlformats.org/officeDocument/2006/relationships/control" Target="../activeX/activeX54.xml"/><Relationship Id="rId11" Type="http://schemas.openxmlformats.org/officeDocument/2006/relationships/control" Target="../activeX/activeX57.xml"/><Relationship Id="rId24" Type="http://schemas.openxmlformats.org/officeDocument/2006/relationships/image" Target="../media/image44.emf"/><Relationship Id="rId32" Type="http://schemas.openxmlformats.org/officeDocument/2006/relationships/control" Target="../activeX/activeX70.xml"/><Relationship Id="rId37" Type="http://schemas.openxmlformats.org/officeDocument/2006/relationships/control" Target="../activeX/activeX73.xml"/><Relationship Id="rId40" Type="http://schemas.openxmlformats.org/officeDocument/2006/relationships/image" Target="../media/image50.emf"/><Relationship Id="rId45" Type="http://schemas.openxmlformats.org/officeDocument/2006/relationships/image" Target="../media/image52.emf"/><Relationship Id="rId5" Type="http://schemas.openxmlformats.org/officeDocument/2006/relationships/image" Target="../media/image4.emf"/><Relationship Id="rId15" Type="http://schemas.openxmlformats.org/officeDocument/2006/relationships/control" Target="../activeX/activeX60.xml"/><Relationship Id="rId23" Type="http://schemas.openxmlformats.org/officeDocument/2006/relationships/control" Target="../activeX/activeX64.xml"/><Relationship Id="rId28" Type="http://schemas.openxmlformats.org/officeDocument/2006/relationships/control" Target="../activeX/activeX67.xml"/><Relationship Id="rId36" Type="http://schemas.openxmlformats.org/officeDocument/2006/relationships/image" Target="../media/image48.emf"/><Relationship Id="rId10" Type="http://schemas.openxmlformats.org/officeDocument/2006/relationships/image" Target="../media/image38.emf"/><Relationship Id="rId19" Type="http://schemas.openxmlformats.org/officeDocument/2006/relationships/control" Target="../activeX/activeX62.xml"/><Relationship Id="rId31" Type="http://schemas.openxmlformats.org/officeDocument/2006/relationships/control" Target="../activeX/activeX69.xml"/><Relationship Id="rId44" Type="http://schemas.openxmlformats.org/officeDocument/2006/relationships/control" Target="../activeX/activeX77.xml"/><Relationship Id="rId4" Type="http://schemas.openxmlformats.org/officeDocument/2006/relationships/control" Target="../activeX/activeX53.xml"/><Relationship Id="rId9" Type="http://schemas.openxmlformats.org/officeDocument/2006/relationships/control" Target="../activeX/activeX56.xml"/><Relationship Id="rId14" Type="http://schemas.openxmlformats.org/officeDocument/2006/relationships/control" Target="../activeX/activeX59.xml"/><Relationship Id="rId22" Type="http://schemas.openxmlformats.org/officeDocument/2006/relationships/image" Target="../media/image43.emf"/><Relationship Id="rId27" Type="http://schemas.openxmlformats.org/officeDocument/2006/relationships/control" Target="../activeX/activeX66.xml"/><Relationship Id="rId30" Type="http://schemas.openxmlformats.org/officeDocument/2006/relationships/image" Target="../media/image46.emf"/><Relationship Id="rId35" Type="http://schemas.openxmlformats.org/officeDocument/2006/relationships/control" Target="../activeX/activeX72.xml"/><Relationship Id="rId43" Type="http://schemas.openxmlformats.org/officeDocument/2006/relationships/image" Target="../media/image51.emf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topLeftCell="C1" workbookViewId="0">
      <pane ySplit="1" topLeftCell="A2" activePane="bottomLeft" state="frozen"/>
      <selection activeCell="C2" sqref="C2:C3"/>
      <selection pane="bottomLeft" activeCell="C2" sqref="C2:C3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.140625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>
      <c r="A1" s="4" t="s">
        <v>75</v>
      </c>
    </row>
    <row r="2" spans="1:10" ht="45">
      <c r="A2" s="4" t="s">
        <v>0</v>
      </c>
      <c r="B2" s="62" t="s">
        <v>76</v>
      </c>
      <c r="C2" s="61" t="s">
        <v>78</v>
      </c>
      <c r="D2" s="5" t="s">
        <v>2</v>
      </c>
      <c r="E2" s="5" t="s">
        <v>3</v>
      </c>
      <c r="H2" s="3" t="s">
        <v>4</v>
      </c>
    </row>
    <row r="3" spans="1:10">
      <c r="B3" s="62"/>
      <c r="C3" s="61"/>
      <c r="E3" s="5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6" t="s">
        <v>7</v>
      </c>
    </row>
    <row r="4" spans="1:10">
      <c r="G4" s="3" t="e">
        <f>F4*100/E4</f>
        <v>#DIV/0!</v>
      </c>
      <c r="J4" s="6" t="e">
        <f>I4*100/H4</f>
        <v>#DIV/0!</v>
      </c>
    </row>
  </sheetData>
  <mergeCells count="2"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4"/>
  <sheetViews>
    <sheetView rightToLeft="1" zoomScale="98" zoomScaleNormal="98" workbookViewId="0">
      <selection activeCell="C2" sqref="C2:C3"/>
    </sheetView>
  </sheetViews>
  <sheetFormatPr defaultRowHeight="15"/>
  <cols>
    <col min="1" max="2" width="14.28515625" style="1" customWidth="1"/>
    <col min="3" max="3" width="16.7109375" style="1" customWidth="1"/>
    <col min="4" max="4" width="15.5703125" style="1" customWidth="1"/>
    <col min="5" max="5" width="14.7109375" customWidth="1"/>
    <col min="6" max="6" width="13.42578125" customWidth="1"/>
    <col min="7" max="7" width="11.85546875" customWidth="1"/>
    <col min="8" max="8" width="24.42578125" customWidth="1"/>
    <col min="10" max="10" width="12.570312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18.75">
      <c r="A4" s="23"/>
      <c r="B4" s="23"/>
      <c r="C4" s="23"/>
      <c r="D4" s="23"/>
      <c r="E4" s="23"/>
      <c r="F4" s="23"/>
      <c r="G4" s="24" t="e">
        <f>F4*100/E4</f>
        <v>#DIV/0!</v>
      </c>
      <c r="H4" s="23"/>
      <c r="I4" s="23"/>
      <c r="J4" s="24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7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r:id="rId9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5" r:id="rId8" name="Control 3"/>
      </mc:Fallback>
    </mc:AlternateContent>
    <mc:AlternateContent xmlns:mc="http://schemas.openxmlformats.org/markup-compatibility/2006">
      <mc:Choice Requires="x14">
        <control shapeId="3076" r:id="rId10" name="Control 4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6" r:id="rId10" name="Control 4"/>
      </mc:Fallback>
    </mc:AlternateContent>
    <mc:AlternateContent xmlns:mc="http://schemas.openxmlformats.org/markup-compatibility/2006">
      <mc:Choice Requires="x14">
        <control shapeId="3077" r:id="rId12" name="Control 5">
          <controlPr defaultSize="0" r:id="rId13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7" r:id="rId12" name="Control 5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r:id="rId15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9" r:id="rId16" name="Control 7">
          <controlPr defaultSize="0" r:id="rId17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79" r:id="rId16" name="Control 7"/>
      </mc:Fallback>
    </mc:AlternateContent>
    <mc:AlternateContent xmlns:mc="http://schemas.openxmlformats.org/markup-compatibility/2006">
      <mc:Choice Requires="x14">
        <control shapeId="3080" r:id="rId18" name="Control 8">
          <controlPr defaultSize="0" r:id="rId19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80" r:id="rId18" name="Control 8"/>
      </mc:Fallback>
    </mc:AlternateContent>
    <mc:AlternateContent xmlns:mc="http://schemas.openxmlformats.org/markup-compatibility/2006">
      <mc:Choice Requires="x14">
        <control shapeId="3081" r:id="rId20" name="Control 9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1" r:id="rId20" name="Control 9"/>
      </mc:Fallback>
    </mc:AlternateContent>
    <mc:AlternateContent xmlns:mc="http://schemas.openxmlformats.org/markup-compatibility/2006">
      <mc:Choice Requires="x14">
        <control shapeId="3082" r:id="rId21" name="Control 10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2" r:id="rId21" name="Control 10"/>
      </mc:Fallback>
    </mc:AlternateContent>
    <mc:AlternateContent xmlns:mc="http://schemas.openxmlformats.org/markup-compatibility/2006">
      <mc:Choice Requires="x14">
        <control shapeId="3083" r:id="rId22" name="Control 11">
          <controlPr defaultSize="0" r:id="rId23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3" r:id="rId22" name="Control 11"/>
      </mc:Fallback>
    </mc:AlternateContent>
    <mc:AlternateContent xmlns:mc="http://schemas.openxmlformats.org/markup-compatibility/2006">
      <mc:Choice Requires="x14">
        <control shapeId="3084" r:id="rId24" name="Control 12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4" r:id="rId24" name="Control 12"/>
      </mc:Fallback>
    </mc:AlternateContent>
    <mc:AlternateContent xmlns:mc="http://schemas.openxmlformats.org/markup-compatibility/2006">
      <mc:Choice Requires="x14">
        <control shapeId="3085" r:id="rId25" name="Control 13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5" r:id="rId25" name="Control 13"/>
      </mc:Fallback>
    </mc:AlternateContent>
    <mc:AlternateContent xmlns:mc="http://schemas.openxmlformats.org/markup-compatibility/2006">
      <mc:Choice Requires="x14">
        <control shapeId="3086" r:id="rId26" name="Control 14">
          <controlPr defaultSize="0" r:id="rId27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6" r:id="rId26" name="Control 14"/>
      </mc:Fallback>
    </mc:AlternateContent>
    <mc:AlternateContent xmlns:mc="http://schemas.openxmlformats.org/markup-compatibility/2006">
      <mc:Choice Requires="x14">
        <control shapeId="3087" r:id="rId28" name="Control 15">
          <controlPr defaultSize="0" r:id="rId29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87" r:id="rId28" name="Control 15"/>
      </mc:Fallback>
    </mc:AlternateContent>
    <mc:AlternateContent xmlns:mc="http://schemas.openxmlformats.org/markup-compatibility/2006">
      <mc:Choice Requires="x14">
        <control shapeId="3088" r:id="rId30" name="Control 16">
          <controlPr defaultSize="0" r:id="rId31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88" r:id="rId30" name="Control 16"/>
      </mc:Fallback>
    </mc:AlternateContent>
    <mc:AlternateContent xmlns:mc="http://schemas.openxmlformats.org/markup-compatibility/2006">
      <mc:Choice Requires="x14">
        <control shapeId="3089" r:id="rId32" name="Control 17">
          <controlPr defaultSize="0" r:id="rId33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89" r:id="rId32" name="Control 17"/>
      </mc:Fallback>
    </mc:AlternateContent>
    <mc:AlternateContent xmlns:mc="http://schemas.openxmlformats.org/markup-compatibility/2006">
      <mc:Choice Requires="x14">
        <control shapeId="3090" r:id="rId34" name="Control 18">
          <controlPr defaultSize="0" r:id="rId35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90" r:id="rId34" name="Control 18"/>
      </mc:Fallback>
    </mc:AlternateContent>
    <mc:AlternateContent xmlns:mc="http://schemas.openxmlformats.org/markup-compatibility/2006">
      <mc:Choice Requires="x14">
        <control shapeId="3091" r:id="rId36" name="Control 19">
          <controlPr defaultSize="0" r:id="rId37">
            <anchor moveWithCells="1">
              <from>
                <xdr:col>2475</xdr:col>
                <xdr:colOff>438150</xdr:colOff>
                <xdr:row>0</xdr:row>
                <xdr:rowOff>0</xdr:rowOff>
              </from>
              <to>
                <xdr:col>2478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3091" r:id="rId36" name="Control 19"/>
      </mc:Fallback>
    </mc:AlternateContent>
    <mc:AlternateContent xmlns:mc="http://schemas.openxmlformats.org/markup-compatibility/2006">
      <mc:Choice Requires="x14">
        <control shapeId="3092" r:id="rId38" name="Control 20">
          <controlPr defaultSize="0" r:id="rId11">
            <anchor moveWithCells="1">
              <from>
                <xdr:col>2477</xdr:col>
                <xdr:colOff>85725</xdr:colOff>
                <xdr:row>0</xdr:row>
                <xdr:rowOff>0</xdr:rowOff>
              </from>
              <to>
                <xdr:col>2477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3092" r:id="rId38" name="Control 20"/>
      </mc:Fallback>
    </mc:AlternateContent>
    <mc:AlternateContent xmlns:mc="http://schemas.openxmlformats.org/markup-compatibility/2006">
      <mc:Choice Requires="x14">
        <control shapeId="3093" r:id="rId39" name="Control 21">
          <controlPr defaultSize="0" r:id="rId11">
            <anchor moveWithCells="1">
              <from>
                <xdr:col>2477</xdr:col>
                <xdr:colOff>85725</xdr:colOff>
                <xdr:row>0</xdr:row>
                <xdr:rowOff>0</xdr:rowOff>
              </from>
              <to>
                <xdr:col>2477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3093" r:id="rId39" name="Control 21"/>
      </mc:Fallback>
    </mc:AlternateContent>
    <mc:AlternateContent xmlns:mc="http://schemas.openxmlformats.org/markup-compatibility/2006">
      <mc:Choice Requires="x14">
        <control shapeId="3094" r:id="rId40" name="Control 22">
          <controlPr defaultSize="0" r:id="rId41">
            <anchor moveWithCells="1">
              <from>
                <xdr:col>2477</xdr:col>
                <xdr:colOff>85725</xdr:colOff>
                <xdr:row>0</xdr:row>
                <xdr:rowOff>0</xdr:rowOff>
              </from>
              <to>
                <xdr:col>2477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3094" r:id="rId40" name="Control 22"/>
      </mc:Fallback>
    </mc:AlternateContent>
    <mc:AlternateContent xmlns:mc="http://schemas.openxmlformats.org/markup-compatibility/2006">
      <mc:Choice Requires="x14">
        <control shapeId="3095" r:id="rId42" name="Control 23">
          <controlPr defaultSize="0" r:id="rId43">
            <anchor moveWithCells="1">
              <from>
                <xdr:col>2475</xdr:col>
                <xdr:colOff>504825</xdr:colOff>
                <xdr:row>0</xdr:row>
                <xdr:rowOff>0</xdr:rowOff>
              </from>
              <to>
                <xdr:col>2478</xdr:col>
                <xdr:colOff>104775</xdr:colOff>
                <xdr:row>0</xdr:row>
                <xdr:rowOff>228600</xdr:rowOff>
              </to>
            </anchor>
          </controlPr>
        </control>
      </mc:Choice>
      <mc:Fallback>
        <control shapeId="3095" r:id="rId42" name="Control 23"/>
      </mc:Fallback>
    </mc:AlternateContent>
    <mc:AlternateContent xmlns:mc="http://schemas.openxmlformats.org/markup-compatibility/2006">
      <mc:Choice Requires="x14">
        <control shapeId="3096" r:id="rId44" name="Control 24">
          <controlPr defaultSize="0" r:id="rId45">
            <anchor moveWithCells="1">
              <from>
                <xdr:col>2475</xdr:col>
                <xdr:colOff>571500</xdr:colOff>
                <xdr:row>0</xdr:row>
                <xdr:rowOff>0</xdr:rowOff>
              </from>
              <to>
                <xdr:col>2478</xdr:col>
                <xdr:colOff>171450</xdr:colOff>
                <xdr:row>0</xdr:row>
                <xdr:rowOff>228600</xdr:rowOff>
              </to>
            </anchor>
          </controlPr>
        </control>
      </mc:Choice>
      <mc:Fallback>
        <control shapeId="3096" r:id="rId44" name="Control 24"/>
      </mc:Fallback>
    </mc:AlternateContent>
    <mc:AlternateContent xmlns:mc="http://schemas.openxmlformats.org/markup-compatibility/2006">
      <mc:Choice Requires="x14">
        <control shapeId="3097" r:id="rId46" name="Control 25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97" r:id="rId46" name="Control 25"/>
      </mc:Fallback>
    </mc:AlternateContent>
    <mc:AlternateContent xmlns:mc="http://schemas.openxmlformats.org/markup-compatibility/2006">
      <mc:Choice Requires="x14">
        <control shapeId="3098" r:id="rId47" name="Control 26">
          <controlPr defaultSize="0" r:id="rId11">
            <anchor moveWithCells="1">
              <from>
                <xdr:col>2477</xdr:col>
                <xdr:colOff>76200</xdr:colOff>
                <xdr:row>0</xdr:row>
                <xdr:rowOff>0</xdr:rowOff>
              </from>
              <to>
                <xdr:col>2477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98" r:id="rId47" name="Control 26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>
      <c r="A4" s="31"/>
      <c r="B4" s="31"/>
      <c r="C4" s="31"/>
      <c r="D4" s="22"/>
      <c r="E4" s="22"/>
      <c r="F4" s="22"/>
      <c r="G4" s="22" t="e">
        <f>F4*100/E4</f>
        <v>#DIV/0!</v>
      </c>
      <c r="H4" s="22"/>
      <c r="I4" s="22"/>
      <c r="J4" s="22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rightToLeft="1" workbookViewId="0">
      <pane xSplit="4" ySplit="1" topLeftCell="E2" activePane="bottomRight" state="frozen"/>
      <selection activeCell="C2" sqref="C2:C3"/>
      <selection pane="topRight" activeCell="C2" sqref="C2:C3"/>
      <selection pane="bottomLeft" activeCell="C2" sqref="C2:C3"/>
      <selection pane="bottomRight"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style="6" customWidth="1"/>
    <col min="20" max="20" width="27.85546875" style="6" customWidth="1"/>
    <col min="21" max="16384" width="9" style="6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18.75">
      <c r="A4" s="23"/>
      <c r="B4" s="23"/>
      <c r="C4" s="23"/>
      <c r="D4" s="23"/>
      <c r="E4" s="23"/>
      <c r="F4" s="23"/>
      <c r="G4" s="24" t="e">
        <f>F4*100/E4</f>
        <v>#DIV/0!</v>
      </c>
      <c r="H4" s="23"/>
      <c r="I4" s="23"/>
      <c r="J4" s="24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4"/>
  <sheetViews>
    <sheetView rightToLeft="1" zoomScaleNormal="100" workbookViewId="0">
      <selection sqref="A1:J4"/>
    </sheetView>
  </sheetViews>
  <sheetFormatPr defaultRowHeight="15"/>
  <cols>
    <col min="1" max="2" width="14.28515625" style="1" customWidth="1"/>
    <col min="3" max="3" width="16.7109375" style="1" customWidth="1"/>
    <col min="4" max="4" width="15.5703125" style="1" customWidth="1"/>
    <col min="5" max="5" width="14.7109375" customWidth="1"/>
    <col min="6" max="6" width="13.42578125" style="2" customWidth="1"/>
    <col min="7" max="7" width="11.85546875" customWidth="1"/>
    <col min="8" max="8" width="24.42578125" customWidth="1"/>
    <col min="10" max="10" width="12.570312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66586" r:id="rId4" name="Control 26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86" r:id="rId4" name="Control 26"/>
      </mc:Fallback>
    </mc:AlternateContent>
    <mc:AlternateContent xmlns:mc="http://schemas.openxmlformats.org/markup-compatibility/2006">
      <mc:Choice Requires="x14">
        <control shapeId="66585" r:id="rId6" name="Control 25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85" r:id="rId6" name="Control 25"/>
      </mc:Fallback>
    </mc:AlternateContent>
    <mc:AlternateContent xmlns:mc="http://schemas.openxmlformats.org/markup-compatibility/2006">
      <mc:Choice Requires="x14">
        <control shapeId="66584" r:id="rId7" name="Control 24">
          <controlPr defaultSize="0" r:id="rId8">
            <anchor moveWithCells="1">
              <from>
                <xdr:col>361</xdr:col>
                <xdr:colOff>485775</xdr:colOff>
                <xdr:row>0</xdr:row>
                <xdr:rowOff>0</xdr:rowOff>
              </from>
              <to>
                <xdr:col>364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66584" r:id="rId7" name="Control 24"/>
      </mc:Fallback>
    </mc:AlternateContent>
    <mc:AlternateContent xmlns:mc="http://schemas.openxmlformats.org/markup-compatibility/2006">
      <mc:Choice Requires="x14">
        <control shapeId="66583" r:id="rId9" name="Control 23">
          <controlPr defaultSize="0" r:id="rId10">
            <anchor moveWithCells="1">
              <from>
                <xdr:col>361</xdr:col>
                <xdr:colOff>381000</xdr:colOff>
                <xdr:row>0</xdr:row>
                <xdr:rowOff>0</xdr:rowOff>
              </from>
              <to>
                <xdr:col>364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6583" r:id="rId9" name="Control 23"/>
      </mc:Fallback>
    </mc:AlternateContent>
    <mc:AlternateContent xmlns:mc="http://schemas.openxmlformats.org/markup-compatibility/2006">
      <mc:Choice Requires="x14">
        <control shapeId="66582" r:id="rId11" name="Control 22">
          <controlPr defaultSize="0" r:id="rId12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82" r:id="rId11" name="Control 22"/>
      </mc:Fallback>
    </mc:AlternateContent>
    <mc:AlternateContent xmlns:mc="http://schemas.openxmlformats.org/markup-compatibility/2006">
      <mc:Choice Requires="x14">
        <control shapeId="66581" r:id="rId13" name="Control 21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81" r:id="rId13" name="Control 21"/>
      </mc:Fallback>
    </mc:AlternateContent>
    <mc:AlternateContent xmlns:mc="http://schemas.openxmlformats.org/markup-compatibility/2006">
      <mc:Choice Requires="x14">
        <control shapeId="66580" r:id="rId14" name="Control 20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80" r:id="rId14" name="Control 20"/>
      </mc:Fallback>
    </mc:AlternateContent>
    <mc:AlternateContent xmlns:mc="http://schemas.openxmlformats.org/markup-compatibility/2006">
      <mc:Choice Requires="x14">
        <control shapeId="66579" r:id="rId15" name="Control 19">
          <controlPr defaultSize="0" r:id="rId16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79" r:id="rId15" name="Control 19"/>
      </mc:Fallback>
    </mc:AlternateContent>
    <mc:AlternateContent xmlns:mc="http://schemas.openxmlformats.org/markup-compatibility/2006">
      <mc:Choice Requires="x14">
        <control shapeId="66578" r:id="rId17" name="Control 18">
          <controlPr defaultSize="0" r:id="rId18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78" r:id="rId17" name="Control 18"/>
      </mc:Fallback>
    </mc:AlternateContent>
    <mc:AlternateContent xmlns:mc="http://schemas.openxmlformats.org/markup-compatibility/2006">
      <mc:Choice Requires="x14">
        <control shapeId="66577" r:id="rId19" name="Control 17">
          <controlPr defaultSize="0" r:id="rId20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77" r:id="rId19" name="Control 17"/>
      </mc:Fallback>
    </mc:AlternateContent>
    <mc:AlternateContent xmlns:mc="http://schemas.openxmlformats.org/markup-compatibility/2006">
      <mc:Choice Requires="x14">
        <control shapeId="66576" r:id="rId21" name="Control 16">
          <controlPr defaultSize="0" r:id="rId22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76" r:id="rId21" name="Control 16"/>
      </mc:Fallback>
    </mc:AlternateContent>
    <mc:AlternateContent xmlns:mc="http://schemas.openxmlformats.org/markup-compatibility/2006">
      <mc:Choice Requires="x14">
        <control shapeId="66575" r:id="rId23" name="Control 15">
          <controlPr defaultSize="0" r:id="rId24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75" r:id="rId23" name="Control 15"/>
      </mc:Fallback>
    </mc:AlternateContent>
    <mc:AlternateContent xmlns:mc="http://schemas.openxmlformats.org/markup-compatibility/2006">
      <mc:Choice Requires="x14">
        <control shapeId="66574" r:id="rId25" name="Control 14">
          <controlPr defaultSize="0" r:id="rId26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74" r:id="rId25" name="Control 14"/>
      </mc:Fallback>
    </mc:AlternateContent>
    <mc:AlternateContent xmlns:mc="http://schemas.openxmlformats.org/markup-compatibility/2006">
      <mc:Choice Requires="x14">
        <control shapeId="66573" r:id="rId27" name="Control 13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73" r:id="rId27" name="Control 13"/>
      </mc:Fallback>
    </mc:AlternateContent>
    <mc:AlternateContent xmlns:mc="http://schemas.openxmlformats.org/markup-compatibility/2006">
      <mc:Choice Requires="x14">
        <control shapeId="66572" r:id="rId28" name="Control 12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72" r:id="rId28" name="Control 12"/>
      </mc:Fallback>
    </mc:AlternateContent>
    <mc:AlternateContent xmlns:mc="http://schemas.openxmlformats.org/markup-compatibility/2006">
      <mc:Choice Requires="x14">
        <control shapeId="66571" r:id="rId29" name="Control 11">
          <controlPr defaultSize="0" r:id="rId30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71" r:id="rId29" name="Control 11"/>
      </mc:Fallback>
    </mc:AlternateContent>
    <mc:AlternateContent xmlns:mc="http://schemas.openxmlformats.org/markup-compatibility/2006">
      <mc:Choice Requires="x14">
        <control shapeId="66570" r:id="rId31" name="Control 10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70" r:id="rId31" name="Control 10"/>
      </mc:Fallback>
    </mc:AlternateContent>
    <mc:AlternateContent xmlns:mc="http://schemas.openxmlformats.org/markup-compatibility/2006">
      <mc:Choice Requires="x14">
        <control shapeId="66569" r:id="rId32" name="Control 9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9" r:id="rId32" name="Control 9"/>
      </mc:Fallback>
    </mc:AlternateContent>
    <mc:AlternateContent xmlns:mc="http://schemas.openxmlformats.org/markup-compatibility/2006">
      <mc:Choice Requires="x14">
        <control shapeId="66568" r:id="rId33" name="Control 8">
          <controlPr defaultSize="0" r:id="rId34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68" r:id="rId33" name="Control 8"/>
      </mc:Fallback>
    </mc:AlternateContent>
    <mc:AlternateContent xmlns:mc="http://schemas.openxmlformats.org/markup-compatibility/2006">
      <mc:Choice Requires="x14">
        <control shapeId="66567" r:id="rId35" name="Control 7">
          <controlPr defaultSize="0" r:id="rId36">
            <anchor moveWithCells="1">
              <from>
                <xdr:col>361</xdr:col>
                <xdr:colOff>266700</xdr:colOff>
                <xdr:row>0</xdr:row>
                <xdr:rowOff>0</xdr:rowOff>
              </from>
              <to>
                <xdr:col>363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66567" r:id="rId35" name="Control 7"/>
      </mc:Fallback>
    </mc:AlternateContent>
    <mc:AlternateContent xmlns:mc="http://schemas.openxmlformats.org/markup-compatibility/2006">
      <mc:Choice Requires="x14">
        <control shapeId="66566" r:id="rId37" name="Control 6">
          <controlPr defaultSize="0" r:id="rId38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6" r:id="rId37" name="Control 6"/>
      </mc:Fallback>
    </mc:AlternateContent>
    <mc:AlternateContent xmlns:mc="http://schemas.openxmlformats.org/markup-compatibility/2006">
      <mc:Choice Requires="x14">
        <control shapeId="66565" r:id="rId39" name="Control 5">
          <controlPr defaultSize="0" r:id="rId40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5" r:id="rId39" name="Control 5"/>
      </mc:Fallback>
    </mc:AlternateContent>
    <mc:AlternateContent xmlns:mc="http://schemas.openxmlformats.org/markup-compatibility/2006">
      <mc:Choice Requires="x14">
        <control shapeId="66564" r:id="rId41" name="Control 4">
          <controlPr defaultSize="0" r:id="rId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4" r:id="rId41" name="Control 4"/>
      </mc:Fallback>
    </mc:AlternateContent>
    <mc:AlternateContent xmlns:mc="http://schemas.openxmlformats.org/markup-compatibility/2006">
      <mc:Choice Requires="x14">
        <control shapeId="66563" r:id="rId42" name="Control 3">
          <controlPr defaultSize="0" r:id="rId43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3" r:id="rId42" name="Control 3"/>
      </mc:Fallback>
    </mc:AlternateContent>
    <mc:AlternateContent xmlns:mc="http://schemas.openxmlformats.org/markup-compatibility/2006">
      <mc:Choice Requires="x14">
        <control shapeId="66562" r:id="rId44" name="Control 2">
          <controlPr defaultSize="0" r:id="rId45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2" r:id="rId44" name="Control 2"/>
      </mc:Fallback>
    </mc:AlternateContent>
    <mc:AlternateContent xmlns:mc="http://schemas.openxmlformats.org/markup-compatibility/2006">
      <mc:Choice Requires="x14">
        <control shapeId="66561" r:id="rId46" name="Control 1">
          <controlPr defaultSize="0" r:id="rId47">
            <anchor moveWithCells="1">
              <from>
                <xdr:col>362</xdr:col>
                <xdr:colOff>438150</xdr:colOff>
                <xdr:row>0</xdr:row>
                <xdr:rowOff>0</xdr:rowOff>
              </from>
              <to>
                <xdr:col>363</xdr:col>
                <xdr:colOff>209550</xdr:colOff>
                <xdr:row>0</xdr:row>
                <xdr:rowOff>228600</xdr:rowOff>
              </to>
            </anchor>
          </controlPr>
        </control>
      </mc:Choice>
      <mc:Fallback>
        <control shapeId="66561" r:id="rId46" name="Control 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>
      <c r="A1" s="4" t="s">
        <v>75</v>
      </c>
    </row>
    <row r="2" spans="1:10" ht="45">
      <c r="A2" s="4" t="s">
        <v>0</v>
      </c>
      <c r="B2" s="62" t="s">
        <v>76</v>
      </c>
      <c r="C2" s="61" t="s">
        <v>78</v>
      </c>
      <c r="D2" s="5" t="s">
        <v>2</v>
      </c>
      <c r="E2" s="5" t="s">
        <v>3</v>
      </c>
      <c r="H2" s="3" t="s">
        <v>4</v>
      </c>
    </row>
    <row r="3" spans="1:10">
      <c r="B3" s="62"/>
      <c r="C3" s="61"/>
      <c r="E3" s="5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6" t="s">
        <v>7</v>
      </c>
    </row>
    <row r="4" spans="1:10">
      <c r="G4" s="3" t="e">
        <f>F4*100/E4</f>
        <v>#DIV/0!</v>
      </c>
      <c r="J4" s="6" t="e">
        <f>I4*100/H4</f>
        <v>#DIV/0!</v>
      </c>
    </row>
  </sheetData>
  <mergeCells count="2"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9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topLeftCell="A4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  <row r="5" spans="1:10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</row>
  </sheetData>
  <mergeCells count="8">
    <mergeCell ref="A5:J5"/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pane xSplit="4" ySplit="1" topLeftCell="E2" activePane="bottomRight" state="frozen"/>
      <selection sqref="A1:J4"/>
      <selection pane="topRight" sqref="A1:J4"/>
      <selection pane="bottomLeft" sqref="A1:J4"/>
      <selection pane="bottomRight"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19.5703125" style="3" customWidth="1"/>
    <col min="10" max="10" width="12.5703125" style="6" customWidth="1"/>
    <col min="11" max="11" width="12.140625" style="6" customWidth="1"/>
    <col min="12" max="12" width="31.42578125" style="6" customWidth="1"/>
    <col min="13" max="13" width="22.42578125" style="7" customWidth="1"/>
    <col min="14" max="16" width="15" style="8" customWidth="1"/>
    <col min="17" max="17" width="13.42578125" style="10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18.75">
      <c r="A4" s="23"/>
      <c r="B4" s="23"/>
      <c r="C4" s="23"/>
      <c r="D4" s="23"/>
      <c r="E4" s="23"/>
      <c r="F4" s="23"/>
      <c r="G4" s="24" t="e">
        <f>F4*100/E4</f>
        <v>#DIV/0!</v>
      </c>
      <c r="H4" s="23"/>
      <c r="I4" s="23"/>
      <c r="J4" s="24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9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9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19.5703125" style="3" customWidth="1"/>
    <col min="10" max="10" width="12.5703125" style="6" customWidth="1"/>
    <col min="11" max="11" width="12.140625" style="6" customWidth="1"/>
    <col min="12" max="12" width="31.42578125" style="6" customWidth="1"/>
    <col min="13" max="13" width="22.42578125" style="11" customWidth="1"/>
    <col min="14" max="16" width="15" style="8" customWidth="1"/>
    <col min="17" max="17" width="13.42578125" style="10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1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1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  <c r="K3" s="6" t="s">
        <v>7</v>
      </c>
    </row>
    <row r="4" spans="1:11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  <c r="K4" s="30">
        <v>0.79159999999999997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C2:C3"/>
    <mergeCell ref="B2:B3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>
      <c r="A1" s="4" t="s">
        <v>75</v>
      </c>
    </row>
    <row r="2" spans="1:10" ht="45">
      <c r="A2" s="4" t="s">
        <v>0</v>
      </c>
      <c r="B2" s="62" t="s">
        <v>76</v>
      </c>
      <c r="C2" s="61" t="s">
        <v>78</v>
      </c>
      <c r="D2" s="5" t="s">
        <v>2</v>
      </c>
      <c r="E2" s="5" t="s">
        <v>3</v>
      </c>
      <c r="H2" s="3" t="s">
        <v>4</v>
      </c>
    </row>
    <row r="3" spans="1:10">
      <c r="B3" s="62"/>
      <c r="C3" s="61"/>
      <c r="E3" s="5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6" t="s">
        <v>7</v>
      </c>
    </row>
    <row r="4" spans="1:10">
      <c r="G4" s="3" t="e">
        <f>F4*100/E4</f>
        <v>#DIV/0!</v>
      </c>
      <c r="J4" s="6" t="e">
        <f>I4*100/H4</f>
        <v>#DIV/0!</v>
      </c>
    </row>
    <row r="7" spans="1:10" ht="19.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9.5">
      <c r="A8" s="64" t="s">
        <v>0</v>
      </c>
      <c r="B8" s="49"/>
      <c r="C8" s="49"/>
      <c r="D8" s="65" t="s">
        <v>2</v>
      </c>
      <c r="E8" s="67" t="s">
        <v>3</v>
      </c>
      <c r="F8" s="67"/>
      <c r="G8" s="67"/>
      <c r="H8" s="67" t="s">
        <v>4</v>
      </c>
      <c r="I8" s="67"/>
      <c r="J8" s="67"/>
    </row>
    <row r="9" spans="1:10" ht="58.5">
      <c r="A9" s="64"/>
      <c r="B9" s="50"/>
      <c r="C9" s="50"/>
      <c r="D9" s="66"/>
      <c r="E9" s="16" t="s">
        <v>5</v>
      </c>
      <c r="F9" s="16" t="s">
        <v>6</v>
      </c>
      <c r="G9" s="16" t="s">
        <v>7</v>
      </c>
      <c r="H9" s="16" t="s">
        <v>5</v>
      </c>
      <c r="I9" s="16" t="s">
        <v>6</v>
      </c>
      <c r="J9" s="16" t="s">
        <v>7</v>
      </c>
    </row>
    <row r="10" spans="1:10" ht="18">
      <c r="A10" s="70" t="s">
        <v>8</v>
      </c>
      <c r="B10" s="46"/>
      <c r="C10" s="46"/>
      <c r="D10" s="18" t="s">
        <v>9</v>
      </c>
      <c r="E10" s="18">
        <v>2</v>
      </c>
      <c r="F10" s="18">
        <v>2</v>
      </c>
      <c r="G10" s="19">
        <v>1</v>
      </c>
      <c r="H10" s="18">
        <v>13</v>
      </c>
      <c r="I10" s="18">
        <v>13</v>
      </c>
      <c r="J10" s="19">
        <v>1</v>
      </c>
    </row>
    <row r="11" spans="1:10" ht="18">
      <c r="A11" s="71"/>
      <c r="B11" s="47"/>
      <c r="C11" s="47"/>
      <c r="D11" s="18" t="s">
        <v>10</v>
      </c>
      <c r="E11" s="18">
        <v>3</v>
      </c>
      <c r="F11" s="18">
        <v>3</v>
      </c>
      <c r="G11" s="19">
        <v>1</v>
      </c>
      <c r="H11" s="18">
        <v>7</v>
      </c>
      <c r="I11" s="18">
        <v>7</v>
      </c>
      <c r="J11" s="19">
        <v>1</v>
      </c>
    </row>
    <row r="12" spans="1:10" ht="18">
      <c r="A12" s="71"/>
      <c r="B12" s="47"/>
      <c r="C12" s="47"/>
      <c r="D12" s="18" t="s">
        <v>11</v>
      </c>
      <c r="E12" s="18">
        <v>11</v>
      </c>
      <c r="F12" s="18">
        <v>11</v>
      </c>
      <c r="G12" s="19">
        <v>1</v>
      </c>
      <c r="H12" s="18">
        <v>11</v>
      </c>
      <c r="I12" s="18">
        <v>11</v>
      </c>
      <c r="J12" s="19">
        <v>1</v>
      </c>
    </row>
    <row r="13" spans="1:10" ht="18">
      <c r="A13" s="72"/>
      <c r="B13" s="48"/>
      <c r="C13" s="48"/>
      <c r="D13" s="18" t="s">
        <v>12</v>
      </c>
      <c r="E13" s="18">
        <v>6</v>
      </c>
      <c r="F13" s="18">
        <v>6</v>
      </c>
      <c r="G13" s="19">
        <v>1</v>
      </c>
      <c r="H13" s="18">
        <v>11</v>
      </c>
      <c r="I13" s="18">
        <v>11</v>
      </c>
      <c r="J13" s="19">
        <v>1</v>
      </c>
    </row>
    <row r="14" spans="1:10" ht="18">
      <c r="A14" s="20" t="s">
        <v>13</v>
      </c>
      <c r="B14" s="20"/>
      <c r="C14" s="20"/>
      <c r="D14" s="20">
        <v>4</v>
      </c>
      <c r="E14" s="20">
        <f>SUM(E10:E13)</f>
        <v>22</v>
      </c>
      <c r="F14" s="20">
        <f>SUM(F10:F13)</f>
        <v>22</v>
      </c>
      <c r="G14" s="21">
        <v>1</v>
      </c>
      <c r="H14" s="20">
        <f>SUM(H10:H13)</f>
        <v>42</v>
      </c>
      <c r="I14" s="20">
        <f>SUM(I10:I13)</f>
        <v>42</v>
      </c>
      <c r="J14" s="21">
        <v>1</v>
      </c>
    </row>
  </sheetData>
  <mergeCells count="8">
    <mergeCell ref="C2:C3"/>
    <mergeCell ref="B2:B3"/>
    <mergeCell ref="A10:A13"/>
    <mergeCell ref="A7:J7"/>
    <mergeCell ref="A8:A9"/>
    <mergeCell ref="D8:D9"/>
    <mergeCell ref="E8:G8"/>
    <mergeCell ref="H8:J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19.5703125" style="3" customWidth="1"/>
    <col min="10" max="10" width="12.5703125" style="6" customWidth="1"/>
    <col min="11" max="11" width="12.140625" style="6" customWidth="1"/>
    <col min="12" max="12" width="31.42578125" style="6" customWidth="1"/>
    <col min="13" max="13" width="22.42578125" style="7" customWidth="1"/>
    <col min="14" max="16" width="15" style="8" customWidth="1"/>
    <col min="17" max="17" width="13.42578125" style="10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19.5703125" style="3" customWidth="1"/>
    <col min="10" max="10" width="12.5703125" style="6" customWidth="1"/>
    <col min="11" max="11" width="12.140625" style="6" customWidth="1"/>
    <col min="12" max="12" width="31.42578125" style="6" customWidth="1"/>
    <col min="13" max="13" width="22.42578125" style="7" customWidth="1"/>
    <col min="14" max="16" width="15" style="8" customWidth="1"/>
    <col min="17" max="17" width="13.42578125" style="10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2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33" t="s">
        <v>5</v>
      </c>
      <c r="F3" s="33" t="s">
        <v>6</v>
      </c>
      <c r="G3" s="33" t="s">
        <v>7</v>
      </c>
      <c r="H3" s="33" t="s">
        <v>5</v>
      </c>
      <c r="I3" s="33" t="s">
        <v>6</v>
      </c>
      <c r="J3" s="33" t="s">
        <v>7</v>
      </c>
    </row>
    <row r="4" spans="1:10" ht="19.5">
      <c r="A4" s="34"/>
      <c r="B4" s="34"/>
      <c r="C4" s="34"/>
      <c r="D4" s="32"/>
      <c r="E4" s="32"/>
      <c r="F4" s="32"/>
      <c r="G4" s="35" t="e">
        <f>F4*100/E4</f>
        <v>#DIV/0!</v>
      </c>
      <c r="H4" s="32"/>
      <c r="I4" s="32"/>
      <c r="J4" s="36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3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4"/>
  <sheetViews>
    <sheetView rightToLeft="1" zoomScale="98" zoomScaleNormal="98" workbookViewId="0">
      <selection sqref="A1:J4"/>
    </sheetView>
  </sheetViews>
  <sheetFormatPr defaultRowHeight="15"/>
  <cols>
    <col min="1" max="2" width="14.28515625" style="1" customWidth="1"/>
    <col min="3" max="3" width="16.7109375" style="1" customWidth="1"/>
    <col min="4" max="4" width="15.5703125" style="1" customWidth="1"/>
    <col min="5" max="5" width="14.7109375" customWidth="1"/>
    <col min="6" max="6" width="13.42578125" customWidth="1"/>
    <col min="7" max="7" width="11.85546875" customWidth="1"/>
    <col min="8" max="8" width="24.42578125" customWidth="1"/>
    <col min="10" max="10" width="12.570312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69658" r:id="rId4" name="Control 26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58" r:id="rId4" name="Control 26"/>
      </mc:Fallback>
    </mc:AlternateContent>
    <mc:AlternateContent xmlns:mc="http://schemas.openxmlformats.org/markup-compatibility/2006">
      <mc:Choice Requires="x14">
        <control shapeId="69657" r:id="rId6" name="Control 25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57" r:id="rId6" name="Control 25"/>
      </mc:Fallback>
    </mc:AlternateContent>
    <mc:AlternateContent xmlns:mc="http://schemas.openxmlformats.org/markup-compatibility/2006">
      <mc:Choice Requires="x14">
        <control shapeId="69656" r:id="rId7" name="Control 24">
          <controlPr defaultSize="0" r:id="rId8">
            <anchor moveWithCells="1">
              <from>
                <xdr:col>1727</xdr:col>
                <xdr:colOff>276225</xdr:colOff>
                <xdr:row>0</xdr:row>
                <xdr:rowOff>0</xdr:rowOff>
              </from>
              <to>
                <xdr:col>1729</xdr:col>
                <xdr:colOff>485775</xdr:colOff>
                <xdr:row>0</xdr:row>
                <xdr:rowOff>228600</xdr:rowOff>
              </to>
            </anchor>
          </controlPr>
        </control>
      </mc:Choice>
      <mc:Fallback>
        <control shapeId="69656" r:id="rId7" name="Control 24"/>
      </mc:Fallback>
    </mc:AlternateContent>
    <mc:AlternateContent xmlns:mc="http://schemas.openxmlformats.org/markup-compatibility/2006">
      <mc:Choice Requires="x14">
        <control shapeId="69655" r:id="rId9" name="Control 23">
          <controlPr defaultSize="0" r:id="rId10">
            <anchor moveWithCells="1">
              <from>
                <xdr:col>1727</xdr:col>
                <xdr:colOff>190500</xdr:colOff>
                <xdr:row>0</xdr:row>
                <xdr:rowOff>0</xdr:rowOff>
              </from>
              <to>
                <xdr:col>1729</xdr:col>
                <xdr:colOff>400050</xdr:colOff>
                <xdr:row>0</xdr:row>
                <xdr:rowOff>228600</xdr:rowOff>
              </to>
            </anchor>
          </controlPr>
        </control>
      </mc:Choice>
      <mc:Fallback>
        <control shapeId="69655" r:id="rId9" name="Control 23"/>
      </mc:Fallback>
    </mc:AlternateContent>
    <mc:AlternateContent xmlns:mc="http://schemas.openxmlformats.org/markup-compatibility/2006">
      <mc:Choice Requires="x14">
        <control shapeId="69654" r:id="rId11" name="Control 22">
          <controlPr defaultSize="0" r:id="rId12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54" r:id="rId11" name="Control 22"/>
      </mc:Fallback>
    </mc:AlternateContent>
    <mc:AlternateContent xmlns:mc="http://schemas.openxmlformats.org/markup-compatibility/2006">
      <mc:Choice Requires="x14">
        <control shapeId="69653" r:id="rId13" name="Control 21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53" r:id="rId13" name="Control 21"/>
      </mc:Fallback>
    </mc:AlternateContent>
    <mc:AlternateContent xmlns:mc="http://schemas.openxmlformats.org/markup-compatibility/2006">
      <mc:Choice Requires="x14">
        <control shapeId="69652" r:id="rId14" name="Control 20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52" r:id="rId14" name="Control 20"/>
      </mc:Fallback>
    </mc:AlternateContent>
    <mc:AlternateContent xmlns:mc="http://schemas.openxmlformats.org/markup-compatibility/2006">
      <mc:Choice Requires="x14">
        <control shapeId="69651" r:id="rId15" name="Control 19">
          <controlPr defaultSize="0" r:id="rId16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51" r:id="rId15" name="Control 19"/>
      </mc:Fallback>
    </mc:AlternateContent>
    <mc:AlternateContent xmlns:mc="http://schemas.openxmlformats.org/markup-compatibility/2006">
      <mc:Choice Requires="x14">
        <control shapeId="69650" r:id="rId17" name="Control 18">
          <controlPr defaultSize="0" r:id="rId18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50" r:id="rId17" name="Control 18"/>
      </mc:Fallback>
    </mc:AlternateContent>
    <mc:AlternateContent xmlns:mc="http://schemas.openxmlformats.org/markup-compatibility/2006">
      <mc:Choice Requires="x14">
        <control shapeId="69649" r:id="rId19" name="Control 17">
          <controlPr defaultSize="0" r:id="rId20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49" r:id="rId19" name="Control 17"/>
      </mc:Fallback>
    </mc:AlternateContent>
    <mc:AlternateContent xmlns:mc="http://schemas.openxmlformats.org/markup-compatibility/2006">
      <mc:Choice Requires="x14">
        <control shapeId="69648" r:id="rId21" name="Control 16">
          <controlPr defaultSize="0" r:id="rId22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48" r:id="rId21" name="Control 16"/>
      </mc:Fallback>
    </mc:AlternateContent>
    <mc:AlternateContent xmlns:mc="http://schemas.openxmlformats.org/markup-compatibility/2006">
      <mc:Choice Requires="x14">
        <control shapeId="69647" r:id="rId23" name="Control 15">
          <controlPr defaultSize="0" r:id="rId24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47" r:id="rId23" name="Control 15"/>
      </mc:Fallback>
    </mc:AlternateContent>
    <mc:AlternateContent xmlns:mc="http://schemas.openxmlformats.org/markup-compatibility/2006">
      <mc:Choice Requires="x14">
        <control shapeId="69646" r:id="rId25" name="Control 14">
          <controlPr defaultSize="0" r:id="rId26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6" r:id="rId25" name="Control 14"/>
      </mc:Fallback>
    </mc:AlternateContent>
    <mc:AlternateContent xmlns:mc="http://schemas.openxmlformats.org/markup-compatibility/2006">
      <mc:Choice Requires="x14">
        <control shapeId="69645" r:id="rId27" name="Control 13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5" r:id="rId27" name="Control 13"/>
      </mc:Fallback>
    </mc:AlternateContent>
    <mc:AlternateContent xmlns:mc="http://schemas.openxmlformats.org/markup-compatibility/2006">
      <mc:Choice Requires="x14">
        <control shapeId="69644" r:id="rId28" name="Control 12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4" r:id="rId28" name="Control 12"/>
      </mc:Fallback>
    </mc:AlternateContent>
    <mc:AlternateContent xmlns:mc="http://schemas.openxmlformats.org/markup-compatibility/2006">
      <mc:Choice Requires="x14">
        <control shapeId="69643" r:id="rId29" name="Control 11">
          <controlPr defaultSize="0" r:id="rId30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3" r:id="rId29" name="Control 11"/>
      </mc:Fallback>
    </mc:AlternateContent>
    <mc:AlternateContent xmlns:mc="http://schemas.openxmlformats.org/markup-compatibility/2006">
      <mc:Choice Requires="x14">
        <control shapeId="69642" r:id="rId31" name="Control 10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2" r:id="rId31" name="Control 10"/>
      </mc:Fallback>
    </mc:AlternateContent>
    <mc:AlternateContent xmlns:mc="http://schemas.openxmlformats.org/markup-compatibility/2006">
      <mc:Choice Requires="x14">
        <control shapeId="69641" r:id="rId32" name="Control 9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41" r:id="rId32" name="Control 9"/>
      </mc:Fallback>
    </mc:AlternateContent>
    <mc:AlternateContent xmlns:mc="http://schemas.openxmlformats.org/markup-compatibility/2006">
      <mc:Choice Requires="x14">
        <control shapeId="69640" r:id="rId33" name="Control 8">
          <controlPr defaultSize="0" r:id="rId34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40" r:id="rId33" name="Control 8"/>
      </mc:Fallback>
    </mc:AlternateContent>
    <mc:AlternateContent xmlns:mc="http://schemas.openxmlformats.org/markup-compatibility/2006">
      <mc:Choice Requires="x14">
        <control shapeId="69639" r:id="rId35" name="Control 7">
          <controlPr defaultSize="0" r:id="rId36">
            <anchor moveWithCells="1">
              <from>
                <xdr:col>1727</xdr:col>
                <xdr:colOff>85725</xdr:colOff>
                <xdr:row>0</xdr:row>
                <xdr:rowOff>0</xdr:rowOff>
              </from>
              <to>
                <xdr:col>1729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69639" r:id="rId35" name="Control 7"/>
      </mc:Fallback>
    </mc:AlternateContent>
    <mc:AlternateContent xmlns:mc="http://schemas.openxmlformats.org/markup-compatibility/2006">
      <mc:Choice Requires="x14">
        <control shapeId="69638" r:id="rId37" name="Control 6">
          <controlPr defaultSize="0" r:id="rId38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8" r:id="rId37" name="Control 6"/>
      </mc:Fallback>
    </mc:AlternateContent>
    <mc:AlternateContent xmlns:mc="http://schemas.openxmlformats.org/markup-compatibility/2006">
      <mc:Choice Requires="x14">
        <control shapeId="69637" r:id="rId39" name="Control 5">
          <controlPr defaultSize="0" r:id="rId40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7" r:id="rId39" name="Control 5"/>
      </mc:Fallback>
    </mc:AlternateContent>
    <mc:AlternateContent xmlns:mc="http://schemas.openxmlformats.org/markup-compatibility/2006">
      <mc:Choice Requires="x14">
        <control shapeId="69636" r:id="rId41" name="Control 4">
          <controlPr defaultSize="0" r:id="rId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6" r:id="rId41" name="Control 4"/>
      </mc:Fallback>
    </mc:AlternateContent>
    <mc:AlternateContent xmlns:mc="http://schemas.openxmlformats.org/markup-compatibility/2006">
      <mc:Choice Requires="x14">
        <control shapeId="69635" r:id="rId42" name="Control 3">
          <controlPr defaultSize="0" r:id="rId43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5" r:id="rId42" name="Control 3"/>
      </mc:Fallback>
    </mc:AlternateContent>
    <mc:AlternateContent xmlns:mc="http://schemas.openxmlformats.org/markup-compatibility/2006">
      <mc:Choice Requires="x14">
        <control shapeId="69634" r:id="rId44" name="Control 2">
          <controlPr defaultSize="0" r:id="rId45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4" r:id="rId44" name="Control 2"/>
      </mc:Fallback>
    </mc:AlternateContent>
    <mc:AlternateContent xmlns:mc="http://schemas.openxmlformats.org/markup-compatibility/2006">
      <mc:Choice Requires="x14">
        <control shapeId="69633" r:id="rId46" name="Control 1">
          <controlPr defaultSize="0" r:id="rId47">
            <anchor moveWithCells="1">
              <from>
                <xdr:col>1728</xdr:col>
                <xdr:colOff>400050</xdr:colOff>
                <xdr:row>0</xdr:row>
                <xdr:rowOff>0</xdr:rowOff>
              </from>
              <to>
                <xdr:col>1729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69633" r:id="rId46" name="Control 1"/>
      </mc:Fallback>
    </mc:AlternateContent>
  </control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19.5703125" style="3" customWidth="1"/>
    <col min="10" max="10" width="12.5703125" style="6" customWidth="1"/>
    <col min="11" max="11" width="12.140625" style="6" customWidth="1"/>
    <col min="12" max="12" width="31.42578125" style="6" customWidth="1"/>
    <col min="13" max="13" width="22.42578125" style="7" customWidth="1"/>
    <col min="14" max="16" width="15" style="8" customWidth="1"/>
    <col min="17" max="17" width="13.42578125" style="10" customWidth="1"/>
    <col min="18" max="18" width="13.42578125" customWidth="1"/>
    <col min="19" max="19" width="10.42578125" customWidth="1"/>
    <col min="20" max="20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rightToLeft="1" workbookViewId="0">
      <selection sqref="A1:J4"/>
    </sheetView>
  </sheetViews>
  <sheetFormatPr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12" customWidth="1"/>
    <col min="7" max="7" width="11.85546875" style="12" customWidth="1"/>
    <col min="8" max="8" width="13.140625" style="12" customWidth="1"/>
    <col min="9" max="9" width="19.5703125" style="12" customWidth="1"/>
    <col min="10" max="10" width="12.5703125" style="13" customWidth="1"/>
    <col min="11" max="11" width="12.140625" style="6" customWidth="1"/>
    <col min="12" max="12" width="22.42578125" style="14" customWidth="1"/>
    <col min="13" max="13" width="15" style="15" customWidth="1"/>
    <col min="14" max="16" width="14.5703125" style="10" customWidth="1"/>
    <col min="17" max="17" width="9.85546875" customWidth="1"/>
    <col min="18" max="18" width="10.42578125" customWidth="1"/>
    <col min="19" max="19" width="27.85546875" customWidth="1"/>
  </cols>
  <sheetData>
    <row r="1" spans="1:10" ht="19.5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39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23.25">
      <c r="A4" s="26"/>
      <c r="B4" s="26"/>
      <c r="C4" s="26"/>
      <c r="D4" s="27"/>
      <c r="E4" s="27"/>
      <c r="F4" s="27"/>
      <c r="G4" s="28" t="e">
        <f>F4*100/E4</f>
        <v>#DIV/0!</v>
      </c>
      <c r="H4" s="27"/>
      <c r="I4" s="29"/>
      <c r="J4" s="28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rightToLeft="1" tabSelected="1" workbookViewId="0">
      <selection activeCell="L5" sqref="L5"/>
    </sheetView>
  </sheetViews>
  <sheetFormatPr defaultRowHeight="15"/>
  <cols>
    <col min="1" max="1" width="6.42578125" customWidth="1"/>
    <col min="2" max="3" width="8.42578125" customWidth="1"/>
    <col min="4" max="4" width="9.5703125" customWidth="1"/>
    <col min="6" max="6" width="7.42578125" customWidth="1"/>
    <col min="7" max="7" width="8.140625" style="10" customWidth="1"/>
    <col min="8" max="8" width="8.140625" customWidth="1"/>
    <col min="9" max="9" width="8.5703125" customWidth="1"/>
    <col min="10" max="10" width="8" style="10" customWidth="1"/>
  </cols>
  <sheetData>
    <row r="1" spans="1:10" ht="21" customHeight="1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26.25" customHeight="1">
      <c r="A2" s="81" t="s">
        <v>20</v>
      </c>
      <c r="B2" s="83" t="s">
        <v>0</v>
      </c>
      <c r="C2" s="85" t="s">
        <v>78</v>
      </c>
      <c r="D2" s="74" t="s">
        <v>2</v>
      </c>
      <c r="E2" s="76" t="s">
        <v>74</v>
      </c>
      <c r="F2" s="77"/>
      <c r="G2" s="78"/>
      <c r="H2" s="76" t="s">
        <v>4</v>
      </c>
      <c r="I2" s="77"/>
      <c r="J2" s="78"/>
    </row>
    <row r="3" spans="1:10" ht="43.5" customHeight="1">
      <c r="A3" s="82"/>
      <c r="B3" s="84"/>
      <c r="C3" s="86"/>
      <c r="D3" s="75"/>
      <c r="E3" s="57" t="s">
        <v>5</v>
      </c>
      <c r="F3" s="57" t="s">
        <v>6</v>
      </c>
      <c r="G3" s="57" t="s">
        <v>7</v>
      </c>
      <c r="H3" s="57" t="s">
        <v>5</v>
      </c>
      <c r="I3" s="57" t="s">
        <v>6</v>
      </c>
      <c r="J3" s="57" t="s">
        <v>7</v>
      </c>
    </row>
    <row r="4" spans="1:10" ht="32.25" customHeight="1">
      <c r="A4" s="37">
        <v>1</v>
      </c>
      <c r="B4" s="38" t="s">
        <v>21</v>
      </c>
      <c r="C4" s="17">
        <f>'عیسی بن مریم'!C4</f>
        <v>0</v>
      </c>
      <c r="D4" s="17">
        <f>'عیسی بن مریم'!D4</f>
        <v>0</v>
      </c>
      <c r="E4" s="17">
        <f>'عیسی بن مریم'!E4</f>
        <v>0</v>
      </c>
      <c r="F4" s="17">
        <f>'عیسی بن مریم'!F4</f>
        <v>0</v>
      </c>
      <c r="G4" s="45" t="e">
        <f>(F4*100)/E4</f>
        <v>#DIV/0!</v>
      </c>
      <c r="H4" s="17">
        <f>'عیسی بن مریم'!H4</f>
        <v>0</v>
      </c>
      <c r="I4" s="17">
        <f>'عیسی بن مریم'!I4</f>
        <v>0</v>
      </c>
      <c r="J4" s="45" t="e">
        <f>(I4*100)/H4</f>
        <v>#DIV/0!</v>
      </c>
    </row>
    <row r="5" spans="1:10" ht="18.75">
      <c r="A5" s="37">
        <v>2</v>
      </c>
      <c r="B5" s="38" t="s">
        <v>22</v>
      </c>
      <c r="C5" s="17">
        <f>امید!C4</f>
        <v>0</v>
      </c>
      <c r="D5" s="17">
        <v>6</v>
      </c>
      <c r="E5" s="17">
        <f>امید!E4</f>
        <v>0</v>
      </c>
      <c r="F5" s="17">
        <f>امید!F4</f>
        <v>0</v>
      </c>
      <c r="G5" s="45" t="e">
        <f t="shared" ref="G5:G63" si="0">(F5*100)/E5</f>
        <v>#DIV/0!</v>
      </c>
      <c r="H5" s="17">
        <f>امید!H4</f>
        <v>0</v>
      </c>
      <c r="I5" s="17">
        <f>امید!I4</f>
        <v>0</v>
      </c>
      <c r="J5" s="45" t="e">
        <f t="shared" ref="J5:J63" si="1">(I5*100)/H5</f>
        <v>#DIV/0!</v>
      </c>
    </row>
    <row r="6" spans="1:10" ht="38.25" customHeight="1">
      <c r="A6" s="37">
        <v>3</v>
      </c>
      <c r="B6" s="38" t="s">
        <v>23</v>
      </c>
      <c r="C6" s="17">
        <f>الزهرا!C4</f>
        <v>0</v>
      </c>
      <c r="D6" s="17">
        <f>الزهرا!D4</f>
        <v>0</v>
      </c>
      <c r="E6" s="17">
        <f>الزهرا!E4</f>
        <v>0</v>
      </c>
      <c r="F6" s="17">
        <f>الزهرا!F4</f>
        <v>0</v>
      </c>
      <c r="G6" s="45" t="e">
        <f t="shared" si="0"/>
        <v>#DIV/0!</v>
      </c>
      <c r="H6" s="17">
        <f>الزهرا!H4</f>
        <v>0</v>
      </c>
      <c r="I6" s="17">
        <f>الزهرا!I4</f>
        <v>0</v>
      </c>
      <c r="J6" s="45" t="e">
        <f t="shared" si="1"/>
        <v>#DIV/0!</v>
      </c>
    </row>
    <row r="7" spans="1:10" ht="38.25">
      <c r="A7" s="37">
        <v>4</v>
      </c>
      <c r="B7" s="38" t="s">
        <v>24</v>
      </c>
      <c r="C7" s="17">
        <f>'امام موسی کاظم'!C4</f>
        <v>0</v>
      </c>
      <c r="D7" s="17">
        <f>'امام موسی کاظم'!D4</f>
        <v>0</v>
      </c>
      <c r="E7" s="17">
        <f>'امام موسی کاظم'!E4</f>
        <v>0</v>
      </c>
      <c r="F7" s="17">
        <f>'امام موسی کاظم'!F4</f>
        <v>0</v>
      </c>
      <c r="G7" s="45" t="e">
        <f t="shared" si="0"/>
        <v>#DIV/0!</v>
      </c>
      <c r="H7" s="17">
        <f>'امام موسی کاظم'!H4</f>
        <v>0</v>
      </c>
      <c r="I7" s="17">
        <f>'امام موسی کاظم'!I4</f>
        <v>0</v>
      </c>
      <c r="J7" s="45" t="e">
        <f t="shared" si="1"/>
        <v>#DIV/0!</v>
      </c>
    </row>
    <row r="8" spans="1:10" ht="21.75">
      <c r="A8" s="37">
        <v>5</v>
      </c>
      <c r="B8" s="39" t="s">
        <v>25</v>
      </c>
      <c r="C8" s="17">
        <f>فارابی!C4</f>
        <v>0</v>
      </c>
      <c r="D8" s="17">
        <f>فارابی!D4</f>
        <v>0</v>
      </c>
      <c r="E8" s="17">
        <f>فارابی!E4</f>
        <v>0</v>
      </c>
      <c r="F8" s="17">
        <f>فارابی!F4</f>
        <v>0</v>
      </c>
      <c r="G8" s="45" t="e">
        <f t="shared" si="0"/>
        <v>#DIV/0!</v>
      </c>
      <c r="H8" s="17">
        <f>فارابی!H4</f>
        <v>0</v>
      </c>
      <c r="I8" s="17">
        <f>فارابی!I4</f>
        <v>0</v>
      </c>
      <c r="J8" s="45" t="e">
        <f t="shared" si="1"/>
        <v>#DIV/0!</v>
      </c>
    </row>
    <row r="9" spans="1:10" ht="24" customHeight="1">
      <c r="A9" s="37">
        <v>6</v>
      </c>
      <c r="B9" s="38" t="s">
        <v>16</v>
      </c>
      <c r="C9" s="17">
        <f>فیض!C4</f>
        <v>0</v>
      </c>
      <c r="D9" s="17">
        <f>فیض!D4</f>
        <v>0</v>
      </c>
      <c r="E9" s="17">
        <f>فیض!E4</f>
        <v>0</v>
      </c>
      <c r="F9" s="17">
        <f>فیض!F4</f>
        <v>0</v>
      </c>
      <c r="G9" s="45" t="e">
        <f t="shared" si="0"/>
        <v>#DIV/0!</v>
      </c>
      <c r="H9" s="17">
        <f>فیض!H4</f>
        <v>0</v>
      </c>
      <c r="I9" s="17">
        <f>فیض!I4</f>
        <v>0</v>
      </c>
      <c r="J9" s="45" t="e">
        <f t="shared" si="1"/>
        <v>#DIV/0!</v>
      </c>
    </row>
    <row r="10" spans="1:10" ht="33">
      <c r="A10" s="37">
        <v>7</v>
      </c>
      <c r="B10" s="38" t="s">
        <v>26</v>
      </c>
      <c r="C10" s="17">
        <f>'نور و علی اصغر'!C4</f>
        <v>0</v>
      </c>
      <c r="D10" s="17">
        <f>'نور و علی اصغر'!D4</f>
        <v>0</v>
      </c>
      <c r="E10" s="17">
        <f>'نور و علی اصغر'!E4</f>
        <v>0</v>
      </c>
      <c r="F10" s="17">
        <f>'نور و علی اصغر'!F4</f>
        <v>0</v>
      </c>
      <c r="G10" s="45" t="e">
        <f t="shared" si="0"/>
        <v>#DIV/0!</v>
      </c>
      <c r="H10" s="17">
        <f>'نور و علی اصغر'!H4</f>
        <v>0</v>
      </c>
      <c r="I10" s="17">
        <f>'نور و علی اصغر'!I4</f>
        <v>0</v>
      </c>
      <c r="J10" s="45" t="e">
        <f t="shared" si="1"/>
        <v>#DIV/0!</v>
      </c>
    </row>
    <row r="11" spans="1:10" ht="18.75">
      <c r="A11" s="37">
        <v>8</v>
      </c>
      <c r="B11" s="38" t="s">
        <v>27</v>
      </c>
      <c r="C11" s="17">
        <f>'امین '!C4</f>
        <v>0</v>
      </c>
      <c r="D11" s="17">
        <f>'امین '!D4</f>
        <v>0</v>
      </c>
      <c r="E11" s="17">
        <f>'امین '!E4</f>
        <v>0</v>
      </c>
      <c r="F11" s="17">
        <f>'امین '!F4</f>
        <v>0</v>
      </c>
      <c r="G11" s="45" t="e">
        <f t="shared" si="0"/>
        <v>#DIV/0!</v>
      </c>
      <c r="H11" s="17">
        <f>'امین '!H4</f>
        <v>0</v>
      </c>
      <c r="I11" s="17">
        <f>'امین '!I4</f>
        <v>0</v>
      </c>
      <c r="J11" s="45" t="e">
        <f t="shared" si="1"/>
        <v>#DIV/0!</v>
      </c>
    </row>
    <row r="12" spans="1:10" ht="35.25">
      <c r="A12" s="37">
        <v>9</v>
      </c>
      <c r="B12" s="38" t="s">
        <v>28</v>
      </c>
      <c r="C12" s="17">
        <f>'امام حسین(ع)'!C4</f>
        <v>0</v>
      </c>
      <c r="D12" s="17">
        <f>'امام حسین(ع)'!D4</f>
        <v>0</v>
      </c>
      <c r="E12" s="17">
        <f>'امام حسین(ع)'!E4</f>
        <v>0</v>
      </c>
      <c r="F12" s="17">
        <f>'امام حسین(ع)'!F4</f>
        <v>0</v>
      </c>
      <c r="G12" s="45" t="e">
        <f t="shared" si="0"/>
        <v>#DIV/0!</v>
      </c>
      <c r="H12" s="17">
        <f>'امام حسین(ع)'!H4</f>
        <v>0</v>
      </c>
      <c r="I12" s="17">
        <f>'امام حسین(ع)'!I4</f>
        <v>0</v>
      </c>
      <c r="J12" s="45" t="e">
        <f t="shared" si="1"/>
        <v>#DIV/0!</v>
      </c>
    </row>
    <row r="13" spans="1:10" ht="25.5">
      <c r="A13" s="37">
        <v>10</v>
      </c>
      <c r="B13" s="38" t="s">
        <v>29</v>
      </c>
      <c r="C13" s="17">
        <f>'زهرای زینبیه'!C4</f>
        <v>0</v>
      </c>
      <c r="D13" s="17">
        <f>'زهرای زینبیه'!D4</f>
        <v>0</v>
      </c>
      <c r="E13" s="17">
        <f>'زهرای زینبیه'!E4</f>
        <v>0</v>
      </c>
      <c r="F13" s="17">
        <f>'زهرای زینبیه'!F4</f>
        <v>0</v>
      </c>
      <c r="G13" s="45" t="e">
        <f t="shared" si="0"/>
        <v>#DIV/0!</v>
      </c>
      <c r="H13" s="17">
        <f>'زهرای زینبیه'!H4</f>
        <v>0</v>
      </c>
      <c r="I13" s="17">
        <f>'زهرای زینبیه'!I4</f>
        <v>0</v>
      </c>
      <c r="J13" s="45" t="e">
        <f t="shared" si="1"/>
        <v>#DIV/0!</v>
      </c>
    </row>
    <row r="14" spans="1:10" ht="24.75">
      <c r="A14" s="37">
        <v>11</v>
      </c>
      <c r="B14" s="38" t="s">
        <v>30</v>
      </c>
      <c r="C14" s="17">
        <f>'شهید بهشتی اصفهان'!C4</f>
        <v>0</v>
      </c>
      <c r="D14" s="17">
        <f>'شهید بهشتی اصفهان'!D4</f>
        <v>0</v>
      </c>
      <c r="E14" s="17">
        <f>'شهید بهشتی اصفهان'!E4</f>
        <v>0</v>
      </c>
      <c r="F14" s="17">
        <f>'شهید بهشتی اصفهان'!F4</f>
        <v>0</v>
      </c>
      <c r="G14" s="45" t="e">
        <f t="shared" si="0"/>
        <v>#DIV/0!</v>
      </c>
      <c r="H14" s="17">
        <f>'شهید بهشتی اصفهان'!H4</f>
        <v>0</v>
      </c>
      <c r="I14" s="17">
        <f>'شهید بهشتی اصفهان'!I4</f>
        <v>0</v>
      </c>
      <c r="J14" s="45" t="e">
        <f t="shared" si="1"/>
        <v>#DIV/0!</v>
      </c>
    </row>
    <row r="15" spans="1:10" ht="30">
      <c r="A15" s="37">
        <v>12</v>
      </c>
      <c r="B15" s="39" t="s">
        <v>31</v>
      </c>
      <c r="C15" s="17">
        <f>'آیت الله کاشانی'!C4</f>
        <v>0</v>
      </c>
      <c r="D15" s="17">
        <f>'آیت الله کاشانی'!D4</f>
        <v>0</v>
      </c>
      <c r="E15" s="17">
        <f>'آیت الله کاشانی'!E4</f>
        <v>0</v>
      </c>
      <c r="F15" s="17">
        <f>'آیت الله کاشانی'!F4</f>
        <v>0</v>
      </c>
      <c r="G15" s="45" t="e">
        <f t="shared" si="0"/>
        <v>#DIV/0!</v>
      </c>
      <c r="H15" s="17">
        <f>'آیت الله کاشانی'!H4</f>
        <v>0</v>
      </c>
      <c r="I15" s="17">
        <f>'آیت الله کاشانی'!I4</f>
        <v>0</v>
      </c>
      <c r="J15" s="45" t="e">
        <f t="shared" si="1"/>
        <v>#DIV/0!</v>
      </c>
    </row>
    <row r="16" spans="1:10" ht="18.75">
      <c r="A16" s="37">
        <v>13</v>
      </c>
      <c r="B16" s="39" t="s">
        <v>17</v>
      </c>
      <c r="C16" s="17">
        <f>چمران!C4</f>
        <v>0</v>
      </c>
      <c r="D16" s="17">
        <f>چمران!D4</f>
        <v>0</v>
      </c>
      <c r="E16" s="17">
        <f>چمران!E4</f>
        <v>0</v>
      </c>
      <c r="F16" s="17">
        <f>چمران!F4</f>
        <v>0</v>
      </c>
      <c r="G16" s="45" t="e">
        <f t="shared" si="0"/>
        <v>#DIV/0!</v>
      </c>
      <c r="H16" s="17">
        <f>چمران!H4</f>
        <v>0</v>
      </c>
      <c r="I16" s="17">
        <f>چمران!I4</f>
        <v>0</v>
      </c>
      <c r="J16" s="45" t="e">
        <f t="shared" si="1"/>
        <v>#DIV/0!</v>
      </c>
    </row>
    <row r="17" spans="1:10" ht="42.75">
      <c r="A17" s="37">
        <v>15</v>
      </c>
      <c r="B17" s="38" t="s">
        <v>32</v>
      </c>
      <c r="C17" s="17">
        <f>'امیرالمومنین شهرضا'!C4</f>
        <v>0</v>
      </c>
      <c r="D17" s="17">
        <f>'امیرالمومنین شهرضا'!D4</f>
        <v>0</v>
      </c>
      <c r="E17" s="17">
        <f>'امیرالمومنین شهرضا'!E4</f>
        <v>0</v>
      </c>
      <c r="F17" s="17">
        <f>'امیرالمومنین شهرضا'!F4</f>
        <v>0</v>
      </c>
      <c r="G17" s="45" t="e">
        <f t="shared" si="0"/>
        <v>#DIV/0!</v>
      </c>
      <c r="H17" s="17">
        <f>'امیرالمومنین شهرضا'!H4</f>
        <v>0</v>
      </c>
      <c r="I17" s="17">
        <f>'امیرالمومنین شهرضا'!I4</f>
        <v>0</v>
      </c>
      <c r="J17" s="45" t="e">
        <f t="shared" si="1"/>
        <v>#DIV/0!</v>
      </c>
    </row>
    <row r="18" spans="1:10" ht="45.75">
      <c r="A18" s="37">
        <v>16</v>
      </c>
      <c r="B18" s="40" t="s">
        <v>33</v>
      </c>
      <c r="C18" s="17">
        <f>'بیمارستان شهید بهشتی اردستان'!C4</f>
        <v>0</v>
      </c>
      <c r="D18" s="17">
        <f>'بیمارستان شهید بهشتی اردستان'!D4</f>
        <v>0</v>
      </c>
      <c r="E18" s="17">
        <f>'بیمارستان شهید بهشتی اردستان'!E4</f>
        <v>0</v>
      </c>
      <c r="F18" s="17">
        <f>'بیمارستان شهید بهشتی اردستان'!F4</f>
        <v>0</v>
      </c>
      <c r="G18" s="45" t="e">
        <f t="shared" si="0"/>
        <v>#DIV/0!</v>
      </c>
      <c r="H18" s="17">
        <f>'بیمارستان شهید بهشتی اردستان'!H4</f>
        <v>0</v>
      </c>
      <c r="I18" s="17">
        <f>'بیمارستان شهید بهشتی اردستان'!I4</f>
        <v>0</v>
      </c>
      <c r="J18" s="45" t="e">
        <f t="shared" si="1"/>
        <v>#DIV/0!</v>
      </c>
    </row>
    <row r="19" spans="1:10" ht="30">
      <c r="A19" s="37">
        <v>17</v>
      </c>
      <c r="B19" s="38" t="s">
        <v>34</v>
      </c>
      <c r="C19" s="17">
        <f>'حشمتیه نائین'!C4</f>
        <v>0</v>
      </c>
      <c r="D19" s="17">
        <f>'حشمتیه نائین'!D4</f>
        <v>0</v>
      </c>
      <c r="E19" s="17">
        <f>'حشمتیه نائین'!E4</f>
        <v>0</v>
      </c>
      <c r="F19" s="17">
        <f>'حشمتیه نائین'!F4</f>
        <v>0</v>
      </c>
      <c r="G19" s="45" t="e">
        <f t="shared" si="0"/>
        <v>#DIV/0!</v>
      </c>
      <c r="H19" s="17">
        <f>'حشمتیه نائین'!H4</f>
        <v>0</v>
      </c>
      <c r="I19" s="17">
        <f>'حشمتیه نائین'!I4</f>
        <v>0</v>
      </c>
      <c r="J19" s="45" t="e">
        <f t="shared" si="1"/>
        <v>#DIV/0!</v>
      </c>
    </row>
    <row r="20" spans="1:10" ht="42">
      <c r="A20" s="37">
        <v>18</v>
      </c>
      <c r="B20" s="38" t="s">
        <v>35</v>
      </c>
      <c r="C20" s="17">
        <f>'امام خمینی فلاورجان'!C4</f>
        <v>0</v>
      </c>
      <c r="D20" s="17">
        <f>'امام خمینی فلاورجان'!D4</f>
        <v>0</v>
      </c>
      <c r="E20" s="17">
        <f>'امام خمینی فلاورجان'!E4</f>
        <v>0</v>
      </c>
      <c r="F20" s="17">
        <f>'امام خمینی فلاورجان'!F4</f>
        <v>0</v>
      </c>
      <c r="G20" s="45" t="e">
        <f t="shared" si="0"/>
        <v>#DIV/0!</v>
      </c>
      <c r="H20" s="17">
        <f>'امام خمینی فلاورجان'!H4</f>
        <v>0</v>
      </c>
      <c r="I20" s="17">
        <f>'امام خمینی فلاورجان'!I4</f>
        <v>0</v>
      </c>
      <c r="J20" s="45" t="e">
        <f t="shared" si="1"/>
        <v>#DIV/0!</v>
      </c>
    </row>
    <row r="21" spans="1:10" ht="45.75">
      <c r="A21" s="37">
        <v>19</v>
      </c>
      <c r="B21" s="38" t="s">
        <v>36</v>
      </c>
      <c r="C21" s="17">
        <f>'شهدای لنجان '!C4</f>
        <v>0</v>
      </c>
      <c r="D21" s="17">
        <f>'شهدای لنجان '!D4</f>
        <v>0</v>
      </c>
      <c r="E21" s="17">
        <f>'شهدای لنجان '!E4</f>
        <v>0</v>
      </c>
      <c r="F21" s="17">
        <f>'شهدای لنجان '!F4</f>
        <v>0</v>
      </c>
      <c r="G21" s="45" t="e">
        <f t="shared" si="0"/>
        <v>#DIV/0!</v>
      </c>
      <c r="H21" s="17">
        <f>'شهدای لنجان '!H4</f>
        <v>0</v>
      </c>
      <c r="I21" s="17">
        <f>'شهدای لنجان '!I4</f>
        <v>0</v>
      </c>
      <c r="J21" s="45" t="e">
        <f t="shared" si="1"/>
        <v>#DIV/0!</v>
      </c>
    </row>
    <row r="22" spans="1:10" ht="26.25">
      <c r="A22" s="37">
        <v>20</v>
      </c>
      <c r="B22" s="38" t="s">
        <v>37</v>
      </c>
      <c r="C22" s="17">
        <f>'تیران و کرون '!C4</f>
        <v>0</v>
      </c>
      <c r="D22" s="17">
        <f>'تیران و کرون '!D4</f>
        <v>0</v>
      </c>
      <c r="E22" s="17">
        <f>'تیران و کرون '!E4</f>
        <v>0</v>
      </c>
      <c r="F22" s="17">
        <f>'تیران و کرون '!F4</f>
        <v>0</v>
      </c>
      <c r="G22" s="45" t="e">
        <f t="shared" si="0"/>
        <v>#DIV/0!</v>
      </c>
      <c r="H22" s="17">
        <f>'تیران و کرون '!H4</f>
        <v>0</v>
      </c>
      <c r="I22" s="17">
        <f>'تیران و کرون '!I4</f>
        <v>0</v>
      </c>
      <c r="J22" s="45" t="e">
        <f t="shared" si="1"/>
        <v>#DIV/0!</v>
      </c>
    </row>
    <row r="23" spans="1:10" ht="18.75">
      <c r="A23" s="37">
        <v>21</v>
      </c>
      <c r="B23" s="38" t="s">
        <v>38</v>
      </c>
      <c r="C23" s="17">
        <f>مبارکه!C4</f>
        <v>0</v>
      </c>
      <c r="D23" s="17">
        <f>مبارکه!D4</f>
        <v>0</v>
      </c>
      <c r="E23" s="17">
        <f>مبارکه!E4</f>
        <v>0</v>
      </c>
      <c r="F23" s="17">
        <f>مبارکه!F4</f>
        <v>0</v>
      </c>
      <c r="G23" s="45" t="e">
        <f t="shared" si="0"/>
        <v>#DIV/0!</v>
      </c>
      <c r="H23" s="17">
        <f>مبارکه!H4</f>
        <v>0</v>
      </c>
      <c r="I23" s="17">
        <f>مبارکه!I4</f>
        <v>0</v>
      </c>
      <c r="J23" s="45" t="e">
        <f t="shared" si="1"/>
        <v>#DIV/0!</v>
      </c>
    </row>
    <row r="24" spans="1:10" ht="40.5">
      <c r="A24" s="37">
        <v>22</v>
      </c>
      <c r="B24" s="38" t="s">
        <v>19</v>
      </c>
      <c r="C24" s="17">
        <f>'خاتم الانبیا نطنز'!C4</f>
        <v>0</v>
      </c>
      <c r="D24" s="17">
        <f>'خاتم الانبیا نطنز'!D4</f>
        <v>0</v>
      </c>
      <c r="E24" s="17">
        <f>'خاتم الانبیا نطنز'!E4</f>
        <v>0</v>
      </c>
      <c r="F24" s="17">
        <f>'خاتم الانبیا نطنز'!F4</f>
        <v>0</v>
      </c>
      <c r="G24" s="45" t="e">
        <f t="shared" si="0"/>
        <v>#DIV/0!</v>
      </c>
      <c r="H24" s="17">
        <f>'خاتم الانبیا نطنز'!H4</f>
        <v>0</v>
      </c>
      <c r="I24" s="17">
        <f>'خاتم الانبیا نطنز'!I4</f>
        <v>0</v>
      </c>
      <c r="J24" s="45" t="e">
        <f t="shared" si="1"/>
        <v>#DIV/0!</v>
      </c>
    </row>
    <row r="25" spans="1:10" ht="30">
      <c r="A25" s="37">
        <v>23</v>
      </c>
      <c r="B25" s="38" t="s">
        <v>39</v>
      </c>
      <c r="C25" s="17">
        <f>'فاطمیه بادرود'!C4</f>
        <v>0</v>
      </c>
      <c r="D25" s="17">
        <f>'فاطمیه بادرود'!D4</f>
        <v>0</v>
      </c>
      <c r="E25" s="17">
        <f>'فاطمیه بادرود'!E4</f>
        <v>0</v>
      </c>
      <c r="F25" s="17">
        <f>'فاطمیه بادرود'!F4</f>
        <v>0</v>
      </c>
      <c r="G25" s="45" t="e">
        <f t="shared" si="0"/>
        <v>#DIV/0!</v>
      </c>
      <c r="H25" s="17">
        <f>'فاطمیه بادرود'!H4</f>
        <v>0</v>
      </c>
      <c r="I25" s="17">
        <f>'فاطمیه بادرود'!I4</f>
        <v>0</v>
      </c>
      <c r="J25" s="45" t="e">
        <f t="shared" si="1"/>
        <v>#DIV/0!</v>
      </c>
    </row>
    <row r="26" spans="1:10" ht="42">
      <c r="A26" s="37">
        <v>24</v>
      </c>
      <c r="B26" s="38" t="s">
        <v>14</v>
      </c>
      <c r="C26" s="17">
        <f>'اشرفی خمینی شهر'!C4</f>
        <v>0</v>
      </c>
      <c r="D26" s="17">
        <f>'اشرفی خمینی شهر'!D4</f>
        <v>0</v>
      </c>
      <c r="E26" s="17">
        <f>'اشرفی خمینی شهر'!E4</f>
        <v>0</v>
      </c>
      <c r="F26" s="17">
        <f>'اشرفی خمینی شهر'!F4</f>
        <v>0</v>
      </c>
      <c r="G26" s="45" t="e">
        <f t="shared" si="0"/>
        <v>#DIV/0!</v>
      </c>
      <c r="H26" s="17">
        <f>'اشرفی خمینی شهر'!H4</f>
        <v>0</v>
      </c>
      <c r="I26" s="17">
        <f>'اشرفی خمینی شهر'!I4</f>
        <v>0</v>
      </c>
      <c r="J26" s="45" t="e">
        <f t="shared" si="1"/>
        <v>#DIV/0!</v>
      </c>
    </row>
    <row r="27" spans="1:10" ht="26.25">
      <c r="A27" s="37">
        <v>25</v>
      </c>
      <c r="B27" s="38" t="s">
        <v>40</v>
      </c>
      <c r="C27" s="17">
        <f>'9دی منظریه'!C4</f>
        <v>0</v>
      </c>
      <c r="D27" s="17">
        <f>'9دی منظریه'!D4</f>
        <v>0</v>
      </c>
      <c r="E27" s="17">
        <f>'9دی منظریه'!E4</f>
        <v>0</v>
      </c>
      <c r="F27" s="17">
        <f>'9دی منظریه'!F4</f>
        <v>0</v>
      </c>
      <c r="G27" s="45" t="e">
        <f t="shared" si="0"/>
        <v>#DIV/0!</v>
      </c>
      <c r="H27" s="17">
        <f>'9دی منظریه'!H4</f>
        <v>0</v>
      </c>
      <c r="I27" s="17">
        <f>'9دی منظریه'!I4</f>
        <v>0</v>
      </c>
      <c r="J27" s="45" t="e">
        <f t="shared" si="1"/>
        <v>#DIV/0!</v>
      </c>
    </row>
    <row r="28" spans="1:10" ht="21">
      <c r="A28" s="37">
        <v>26</v>
      </c>
      <c r="B28" s="38" t="s">
        <v>41</v>
      </c>
      <c r="C28" s="17">
        <f>سیدالشهداسمیرم!C4</f>
        <v>0</v>
      </c>
      <c r="D28" s="17">
        <f>سیدالشهداسمیرم!D4</f>
        <v>0</v>
      </c>
      <c r="E28" s="17">
        <f>سیدالشهداسمیرم!E4</f>
        <v>0</v>
      </c>
      <c r="F28" s="17">
        <f>سیدالشهداسمیرم!F4</f>
        <v>0</v>
      </c>
      <c r="G28" s="45" t="e">
        <f t="shared" si="0"/>
        <v>#DIV/0!</v>
      </c>
      <c r="H28" s="17">
        <f>سیدالشهداسمیرم!H4</f>
        <v>0</v>
      </c>
      <c r="I28" s="17">
        <f>سیدالشهداسمیرم!I4</f>
        <v>0</v>
      </c>
      <c r="J28" s="45" t="e">
        <f t="shared" si="1"/>
        <v>#DIV/0!</v>
      </c>
    </row>
    <row r="29" spans="1:10" ht="30">
      <c r="A29" s="37">
        <v>27</v>
      </c>
      <c r="B29" s="38" t="s">
        <v>42</v>
      </c>
      <c r="C29" s="17">
        <f>'امام حسین (ع) گلپایگان '!C4</f>
        <v>0</v>
      </c>
      <c r="D29" s="17">
        <f>'امام حسین (ع) گلپایگان '!D4</f>
        <v>0</v>
      </c>
      <c r="E29" s="17">
        <f>'امام حسین (ع) گلپایگان '!E4</f>
        <v>0</v>
      </c>
      <c r="F29" s="17">
        <f>'امام حسین (ع) گلپایگان '!F4</f>
        <v>0</v>
      </c>
      <c r="G29" s="45" t="e">
        <f t="shared" si="0"/>
        <v>#DIV/0!</v>
      </c>
      <c r="H29" s="17">
        <f>'امام حسین (ع) گلپایگان '!H4</f>
        <v>0</v>
      </c>
      <c r="I29" s="17">
        <f>'امام حسین (ع) گلپایگان '!I4</f>
        <v>0</v>
      </c>
      <c r="J29" s="45" t="e">
        <f t="shared" si="1"/>
        <v>#DIV/0!</v>
      </c>
    </row>
    <row r="30" spans="1:10" ht="27.75">
      <c r="A30" s="37">
        <v>28</v>
      </c>
      <c r="B30" s="38" t="s">
        <v>43</v>
      </c>
      <c r="C30" s="17">
        <f>'فاطمیه خوانسار'!C4</f>
        <v>0</v>
      </c>
      <c r="D30" s="17">
        <f>'فاطمیه خوانسار'!D4</f>
        <v>0</v>
      </c>
      <c r="E30" s="17">
        <f>'فاطمیه خوانسار'!E4</f>
        <v>0</v>
      </c>
      <c r="F30" s="17">
        <f>'فاطمیه خوانسار'!F4</f>
        <v>0</v>
      </c>
      <c r="G30" s="45" t="e">
        <f t="shared" si="0"/>
        <v>#DIV/0!</v>
      </c>
      <c r="H30" s="17">
        <f>'فاطمیه خوانسار'!H4</f>
        <v>0</v>
      </c>
      <c r="I30" s="17">
        <f>'فاطمیه خوانسار'!I4</f>
        <v>0</v>
      </c>
      <c r="J30" s="45" t="e">
        <f t="shared" si="1"/>
        <v>#DIV/0!</v>
      </c>
    </row>
    <row r="31" spans="1:10" ht="37.5">
      <c r="A31" s="37">
        <v>29</v>
      </c>
      <c r="B31" s="38" t="s">
        <v>44</v>
      </c>
      <c r="C31" s="17">
        <f>'حضرت رسول اکرم(ص) فریدونشهر'!C4</f>
        <v>0</v>
      </c>
      <c r="D31" s="17">
        <f>'حضرت رسول اکرم(ص) فریدونشهر'!D4</f>
        <v>0</v>
      </c>
      <c r="E31" s="17">
        <f>'حضرت رسول اکرم(ص) فریدونشهر'!E4</f>
        <v>0</v>
      </c>
      <c r="F31" s="17">
        <f>'حضرت رسول اکرم(ص) فریدونشهر'!F4</f>
        <v>0</v>
      </c>
      <c r="G31" s="45" t="e">
        <f t="shared" si="0"/>
        <v>#DIV/0!</v>
      </c>
      <c r="H31" s="17">
        <f>'حضرت رسول اکرم(ص) فریدونشهر'!H4</f>
        <v>0</v>
      </c>
      <c r="I31" s="17">
        <f>'حضرت رسول اکرم(ص) فریدونشهر'!I4</f>
        <v>0</v>
      </c>
      <c r="J31" s="45" t="e">
        <f t="shared" si="1"/>
        <v>#DIV/0!</v>
      </c>
    </row>
    <row r="32" spans="1:10" ht="31.5">
      <c r="A32" s="37">
        <v>30</v>
      </c>
      <c r="B32" s="39" t="s">
        <v>45</v>
      </c>
      <c r="C32" s="17">
        <f>'منتظری نجف آباد'!C4</f>
        <v>0</v>
      </c>
      <c r="D32" s="17">
        <f>'منتظری نجف آباد'!D4</f>
        <v>0</v>
      </c>
      <c r="E32" s="17">
        <f>'منتظری نجف آباد'!E4</f>
        <v>0</v>
      </c>
      <c r="F32" s="17">
        <f>'منتظری نجف آباد'!F4</f>
        <v>0</v>
      </c>
      <c r="G32" s="45" t="e">
        <f t="shared" si="0"/>
        <v>#DIV/0!</v>
      </c>
      <c r="H32" s="17">
        <f>'منتظری نجف آباد'!H4</f>
        <v>0</v>
      </c>
      <c r="I32" s="17">
        <f>'منتظری نجف آباد'!I4</f>
        <v>0</v>
      </c>
      <c r="J32" s="45" t="e">
        <f t="shared" si="1"/>
        <v>#DIV/0!</v>
      </c>
    </row>
    <row r="33" spans="1:10" ht="18.75">
      <c r="A33" s="37">
        <v>31</v>
      </c>
      <c r="B33" s="38" t="s">
        <v>46</v>
      </c>
      <c r="C33" s="17">
        <f>'میمه '!C4</f>
        <v>0</v>
      </c>
      <c r="D33" s="17">
        <f>'میمه '!D4</f>
        <v>0</v>
      </c>
      <c r="E33" s="17">
        <f>'میمه '!E4</f>
        <v>0</v>
      </c>
      <c r="F33" s="17">
        <f>'میمه '!F4</f>
        <v>0</v>
      </c>
      <c r="G33" s="45" t="e">
        <f t="shared" si="0"/>
        <v>#DIV/0!</v>
      </c>
      <c r="H33" s="17">
        <f>'میمه '!H4</f>
        <v>0</v>
      </c>
      <c r="I33" s="17">
        <f>'میمه '!I4</f>
        <v>0</v>
      </c>
      <c r="J33" s="45" t="e">
        <f t="shared" si="1"/>
        <v>#DIV/0!</v>
      </c>
    </row>
    <row r="34" spans="1:10" ht="27.75" customHeight="1">
      <c r="A34" s="37">
        <v>32</v>
      </c>
      <c r="B34" s="38" t="s">
        <v>47</v>
      </c>
      <c r="C34" s="17">
        <f>'مدرس نجف آباد'!C4</f>
        <v>0</v>
      </c>
      <c r="D34" s="17">
        <f>'مدرس نجف آباد'!D4</f>
        <v>0</v>
      </c>
      <c r="E34" s="17">
        <f>'مدرس نجف آباد'!E4</f>
        <v>0</v>
      </c>
      <c r="F34" s="17">
        <f>'مدرس نجف آباد'!F4</f>
        <v>0</v>
      </c>
      <c r="G34" s="45" t="e">
        <f t="shared" si="0"/>
        <v>#DIV/0!</v>
      </c>
      <c r="H34" s="17">
        <f>'مدرس نجف آباد'!H4</f>
        <v>0</v>
      </c>
      <c r="I34" s="17">
        <f>'مدرس نجف آباد'!I4</f>
        <v>0</v>
      </c>
      <c r="J34" s="45" t="e">
        <f t="shared" si="1"/>
        <v>#DIV/0!</v>
      </c>
    </row>
    <row r="35" spans="1:10" ht="42.75">
      <c r="A35" s="37">
        <v>33</v>
      </c>
      <c r="B35" s="39" t="s">
        <v>48</v>
      </c>
      <c r="C35" s="17">
        <f>'شهیدرجایی فریدن'!C4</f>
        <v>0</v>
      </c>
      <c r="D35" s="17">
        <f>'شهیدرجایی فریدن'!D4</f>
        <v>0</v>
      </c>
      <c r="E35" s="17">
        <f>'شهیدرجایی فریدن'!E4</f>
        <v>0</v>
      </c>
      <c r="F35" s="17">
        <f>'شهیدرجایی فریدن'!F4</f>
        <v>0</v>
      </c>
      <c r="G35" s="45" t="e">
        <f t="shared" si="0"/>
        <v>#DIV/0!</v>
      </c>
      <c r="H35" s="17">
        <f>'شهیدرجایی فریدن'!H4</f>
        <v>0</v>
      </c>
      <c r="I35" s="17">
        <f>'شهیدرجایی فریدن'!I4</f>
        <v>0</v>
      </c>
      <c r="J35" s="45" t="e">
        <f t="shared" si="1"/>
        <v>#DIV/0!</v>
      </c>
    </row>
    <row r="36" spans="1:10" ht="27.75">
      <c r="A36" s="37"/>
      <c r="B36" s="39" t="s">
        <v>77</v>
      </c>
      <c r="C36" s="17">
        <f>'بوعلی چادگان'!C4</f>
        <v>0</v>
      </c>
      <c r="D36" s="17">
        <f>'بوعلی چادگان'!D4</f>
        <v>0</v>
      </c>
      <c r="E36" s="17">
        <f>'بوعلی چادگان'!E4</f>
        <v>0</v>
      </c>
      <c r="F36" s="17">
        <f>'بوعلی چادگان'!F4</f>
        <v>0</v>
      </c>
      <c r="G36" s="45" t="e">
        <f t="shared" si="0"/>
        <v>#DIV/0!</v>
      </c>
      <c r="H36" s="17">
        <f>'بوعلی چادگان'!H4</f>
        <v>0</v>
      </c>
      <c r="I36" s="17">
        <f>'بوعلی چادگان'!I4</f>
        <v>0</v>
      </c>
      <c r="J36" s="45" t="e">
        <f t="shared" si="1"/>
        <v>#DIV/0!</v>
      </c>
    </row>
    <row r="37" spans="1:10" ht="24.75">
      <c r="A37" s="37">
        <v>34</v>
      </c>
      <c r="B37" s="38" t="s">
        <v>49</v>
      </c>
      <c r="C37" s="17">
        <f>دهاقان!C4</f>
        <v>0</v>
      </c>
      <c r="D37" s="17">
        <f>دهاقان!D4</f>
        <v>0</v>
      </c>
      <c r="E37" s="17">
        <f>دهاقان!E4</f>
        <v>0</v>
      </c>
      <c r="F37" s="17">
        <f>دهاقان!F4</f>
        <v>0</v>
      </c>
      <c r="G37" s="45" t="e">
        <f t="shared" si="0"/>
        <v>#DIV/0!</v>
      </c>
      <c r="H37" s="17">
        <f>دهاقان!H4</f>
        <v>0</v>
      </c>
      <c r="I37" s="17">
        <f>دهاقان!I4</f>
        <v>0</v>
      </c>
      <c r="J37" s="45" t="e">
        <f t="shared" si="1"/>
        <v>#DIV/0!</v>
      </c>
    </row>
    <row r="38" spans="1:10" ht="25.5">
      <c r="A38" s="37">
        <v>35</v>
      </c>
      <c r="B38" s="39" t="s">
        <v>50</v>
      </c>
      <c r="C38" s="17">
        <f>'شفای کلیشاد'!C4</f>
        <v>0</v>
      </c>
      <c r="D38" s="17">
        <f>'شفای کلیشاد'!D4</f>
        <v>0</v>
      </c>
      <c r="E38" s="17">
        <f>'شفای کلیشاد'!E4</f>
        <v>0</v>
      </c>
      <c r="F38" s="17">
        <f>'شفای کلیشاد'!F4</f>
        <v>0</v>
      </c>
      <c r="G38" s="45" t="e">
        <f t="shared" si="0"/>
        <v>#DIV/0!</v>
      </c>
      <c r="H38" s="17">
        <f>'شفای کلیشاد'!H4</f>
        <v>0</v>
      </c>
      <c r="I38" s="17">
        <f>'شفای کلیشاد'!I4</f>
        <v>0</v>
      </c>
      <c r="J38" s="45" t="e">
        <f t="shared" si="1"/>
        <v>#DIV/0!</v>
      </c>
    </row>
    <row r="39" spans="1:10" ht="40.5">
      <c r="A39" s="37">
        <v>36</v>
      </c>
      <c r="B39" s="38" t="s">
        <v>51</v>
      </c>
      <c r="C39" s="17">
        <f>'گلديس شاهین شهر'!C4</f>
        <v>0</v>
      </c>
      <c r="D39" s="17">
        <f>'گلديس شاهین شهر'!D4</f>
        <v>0</v>
      </c>
      <c r="E39" s="17">
        <f>'گلديس شاهین شهر'!E4</f>
        <v>0</v>
      </c>
      <c r="F39" s="17">
        <f>'گلديس شاهین شهر'!F4</f>
        <v>0</v>
      </c>
      <c r="G39" s="45" t="e">
        <f t="shared" si="0"/>
        <v>#DIV/0!</v>
      </c>
      <c r="H39" s="17">
        <f>'گلديس شاهین شهر'!H4</f>
        <v>0</v>
      </c>
      <c r="I39" s="17">
        <f>'گلديس شاهین شهر'!I4</f>
        <v>0</v>
      </c>
      <c r="J39" s="45" t="e">
        <f t="shared" si="1"/>
        <v>#DIV/0!</v>
      </c>
    </row>
    <row r="40" spans="1:10" ht="54.75">
      <c r="A40" s="41"/>
      <c r="B40" s="42" t="s">
        <v>52</v>
      </c>
      <c r="C40" s="51">
        <f>SUM(C4:C39)</f>
        <v>0</v>
      </c>
      <c r="D40" s="51">
        <f>SUM(D4:D39)</f>
        <v>6</v>
      </c>
      <c r="E40" s="51">
        <f>SUM(E4:E39)</f>
        <v>0</v>
      </c>
      <c r="F40" s="51">
        <f>SUM(F4:F39)</f>
        <v>0</v>
      </c>
      <c r="G40" s="52" t="e">
        <f t="shared" si="0"/>
        <v>#DIV/0!</v>
      </c>
      <c r="H40" s="51">
        <f>SUM(H4:H39)</f>
        <v>0</v>
      </c>
      <c r="I40" s="51">
        <f>SUM(I4:I39)</f>
        <v>0</v>
      </c>
      <c r="J40" s="52" t="e">
        <f t="shared" si="1"/>
        <v>#DIV/0!</v>
      </c>
    </row>
    <row r="41" spans="1:10" ht="18.75">
      <c r="A41" s="37">
        <v>37</v>
      </c>
      <c r="B41" s="38" t="s">
        <v>53</v>
      </c>
      <c r="C41" s="17">
        <f>سینا!C4</f>
        <v>0</v>
      </c>
      <c r="D41" s="17">
        <f>سینا!D4</f>
        <v>0</v>
      </c>
      <c r="E41" s="17">
        <f>سینا!E4</f>
        <v>0</v>
      </c>
      <c r="F41" s="17">
        <f>سینا!F4</f>
        <v>0</v>
      </c>
      <c r="G41" s="45" t="e">
        <f t="shared" si="0"/>
        <v>#DIV/0!</v>
      </c>
      <c r="H41" s="17">
        <f>سینا!H4</f>
        <v>0</v>
      </c>
      <c r="I41" s="17">
        <f>سینا!I4</f>
        <v>0</v>
      </c>
      <c r="J41" s="45" t="e">
        <f t="shared" si="1"/>
        <v>#DIV/0!</v>
      </c>
    </row>
    <row r="42" spans="1:10" ht="27" customHeight="1">
      <c r="A42" s="37">
        <v>38</v>
      </c>
      <c r="B42" s="38" t="s">
        <v>54</v>
      </c>
      <c r="C42" s="17">
        <f>سعدی!C4</f>
        <v>0</v>
      </c>
      <c r="D42" s="17">
        <f>سعدی!D4</f>
        <v>0</v>
      </c>
      <c r="E42" s="17">
        <f>سعدی!E4</f>
        <v>0</v>
      </c>
      <c r="F42" s="17">
        <f>سعدی!F4</f>
        <v>0</v>
      </c>
      <c r="G42" s="45" t="e">
        <f t="shared" si="0"/>
        <v>#DIV/0!</v>
      </c>
      <c r="H42" s="17">
        <f>سعدی!H4</f>
        <v>0</v>
      </c>
      <c r="I42" s="17">
        <f>سعدی!I4</f>
        <v>0</v>
      </c>
      <c r="J42" s="45" t="e">
        <f t="shared" si="1"/>
        <v>#DIV/0!</v>
      </c>
    </row>
    <row r="43" spans="1:10" ht="26.25" customHeight="1">
      <c r="A43" s="37">
        <v>39</v>
      </c>
      <c r="B43" s="38" t="s">
        <v>55</v>
      </c>
      <c r="C43" s="17">
        <f>خانواده!C4</f>
        <v>0</v>
      </c>
      <c r="D43" s="17">
        <f>خانواده!D4</f>
        <v>0</v>
      </c>
      <c r="E43" s="17">
        <f>خانواده!E4</f>
        <v>0</v>
      </c>
      <c r="F43" s="17">
        <f>خانواده!F4</f>
        <v>0</v>
      </c>
      <c r="G43" s="45" t="e">
        <f t="shared" si="0"/>
        <v>#DIV/0!</v>
      </c>
      <c r="H43" s="17">
        <f>خانواده!H4</f>
        <v>0</v>
      </c>
      <c r="I43" s="17">
        <f>خانواده!I4</f>
        <v>0</v>
      </c>
      <c r="J43" s="45" t="e">
        <f t="shared" si="1"/>
        <v>#DIV/0!</v>
      </c>
    </row>
    <row r="44" spans="1:10" ht="26.25" customHeight="1">
      <c r="A44" s="37">
        <v>40</v>
      </c>
      <c r="B44" s="38" t="s">
        <v>56</v>
      </c>
      <c r="C44" s="17">
        <f>مهرگان!C4</f>
        <v>0</v>
      </c>
      <c r="D44" s="17">
        <f>مهرگان!D4</f>
        <v>0</v>
      </c>
      <c r="E44" s="17">
        <f>مهرگان!E4</f>
        <v>0</v>
      </c>
      <c r="F44" s="17">
        <f>مهرگان!F4</f>
        <v>0</v>
      </c>
      <c r="G44" s="45" t="e">
        <f t="shared" si="0"/>
        <v>#DIV/0!</v>
      </c>
      <c r="H44" s="17">
        <f>مهرگان!H4</f>
        <v>0</v>
      </c>
      <c r="I44" s="17">
        <f>مهرگان!I4</f>
        <v>0</v>
      </c>
      <c r="J44" s="45" t="e">
        <f t="shared" si="1"/>
        <v>#DIV/0!</v>
      </c>
    </row>
    <row r="45" spans="1:10" ht="27">
      <c r="A45" s="37">
        <v>41</v>
      </c>
      <c r="B45" s="39" t="s">
        <v>57</v>
      </c>
      <c r="C45" s="17">
        <f>سپاهان!C4</f>
        <v>0</v>
      </c>
      <c r="D45" s="17">
        <f>سپاهان!D4</f>
        <v>0</v>
      </c>
      <c r="E45" s="17">
        <f>سپاهان!E4</f>
        <v>0</v>
      </c>
      <c r="F45" s="17">
        <f>سپاهان!F4</f>
        <v>0</v>
      </c>
      <c r="G45" s="45" t="e">
        <f t="shared" si="0"/>
        <v>#DIV/0!</v>
      </c>
      <c r="H45" s="17">
        <f>سپاهان!H4</f>
        <v>0</v>
      </c>
      <c r="I45" s="17">
        <f>سپاهان!I4</f>
        <v>0</v>
      </c>
      <c r="J45" s="45" t="e">
        <f t="shared" si="1"/>
        <v>#DIV/0!</v>
      </c>
    </row>
    <row r="46" spans="1:10" ht="20.25">
      <c r="A46" s="37">
        <v>42</v>
      </c>
      <c r="B46" s="38" t="s">
        <v>58</v>
      </c>
      <c r="C46" s="17">
        <f>میلاد!C4</f>
        <v>0</v>
      </c>
      <c r="D46" s="17">
        <f>میلاد!D4</f>
        <v>0</v>
      </c>
      <c r="E46" s="17">
        <f>میلاد!E4</f>
        <v>0</v>
      </c>
      <c r="F46" s="17">
        <f>میلاد!F4</f>
        <v>0</v>
      </c>
      <c r="G46" s="45" t="e">
        <f t="shared" si="0"/>
        <v>#DIV/0!</v>
      </c>
      <c r="H46" s="17">
        <f>میلاد!H4</f>
        <v>0</v>
      </c>
      <c r="I46" s="17">
        <f>میلاد!I4</f>
        <v>0</v>
      </c>
      <c r="J46" s="45" t="e">
        <f t="shared" si="1"/>
        <v>#DIV/0!</v>
      </c>
    </row>
    <row r="47" spans="1:10" ht="50.25" customHeight="1">
      <c r="A47" s="41"/>
      <c r="B47" s="42" t="s">
        <v>59</v>
      </c>
      <c r="C47" s="51">
        <f t="shared" ref="C47" si="2">SUM(C41:C46)</f>
        <v>0</v>
      </c>
      <c r="D47" s="51">
        <f>SUM(D41:D46)</f>
        <v>0</v>
      </c>
      <c r="E47" s="51">
        <f t="shared" ref="E47:F47" si="3">SUM(E41:E46)</f>
        <v>0</v>
      </c>
      <c r="F47" s="51">
        <f t="shared" si="3"/>
        <v>0</v>
      </c>
      <c r="G47" s="52" t="e">
        <f t="shared" si="0"/>
        <v>#DIV/0!</v>
      </c>
      <c r="H47" s="51">
        <f>SUM(H41:H46)</f>
        <v>0</v>
      </c>
      <c r="I47" s="51">
        <f>SUM(I41:I46)</f>
        <v>0</v>
      </c>
      <c r="J47" s="52" t="e">
        <f t="shared" si="1"/>
        <v>#DIV/0!</v>
      </c>
    </row>
    <row r="48" spans="1:10" ht="29.25">
      <c r="A48" s="37">
        <v>43</v>
      </c>
      <c r="B48" s="38" t="s">
        <v>60</v>
      </c>
      <c r="C48" s="17">
        <f>شریعتی!C4</f>
        <v>0</v>
      </c>
      <c r="D48" s="17">
        <f>شریعتی!D4</f>
        <v>0</v>
      </c>
      <c r="E48" s="17">
        <f>شریعتی!E4</f>
        <v>0</v>
      </c>
      <c r="F48" s="17">
        <f>شریعتی!F4</f>
        <v>0</v>
      </c>
      <c r="G48" s="45" t="e">
        <f t="shared" si="0"/>
        <v>#DIV/0!</v>
      </c>
      <c r="H48" s="17">
        <f>شریعتی!H4</f>
        <v>0</v>
      </c>
      <c r="I48" s="17">
        <f>شریعتی!I4</f>
        <v>0</v>
      </c>
      <c r="J48" s="45" t="e">
        <f t="shared" si="1"/>
        <v>#DIV/0!</v>
      </c>
    </row>
    <row r="49" spans="1:10" ht="39.75" customHeight="1">
      <c r="A49" s="37">
        <v>44</v>
      </c>
      <c r="B49" s="39" t="s">
        <v>61</v>
      </c>
      <c r="C49" s="17">
        <f>دکترغرضی!C4</f>
        <v>0</v>
      </c>
      <c r="D49" s="17">
        <f>دکترغرضی!D4</f>
        <v>0</v>
      </c>
      <c r="E49" s="17">
        <f>دکترغرضی!E4</f>
        <v>0</v>
      </c>
      <c r="F49" s="17">
        <f>دکترغرضی!F4</f>
        <v>0</v>
      </c>
      <c r="G49" s="45" t="e">
        <f t="shared" si="0"/>
        <v>#DIV/0!</v>
      </c>
      <c r="H49" s="17">
        <f>دکترغرضی!H4</f>
        <v>0</v>
      </c>
      <c r="I49" s="17">
        <f>دکترغرضی!I4</f>
        <v>0</v>
      </c>
      <c r="J49" s="45" t="e">
        <f t="shared" si="1"/>
        <v>#DIV/0!</v>
      </c>
    </row>
    <row r="50" spans="1:10" ht="40.5">
      <c r="A50" s="37">
        <v>45</v>
      </c>
      <c r="B50" s="38" t="s">
        <v>62</v>
      </c>
      <c r="C50" s="17">
        <f>'فاطمه زهرای نجف آباد'!C4</f>
        <v>0</v>
      </c>
      <c r="D50" s="17">
        <f>'فاطمه زهرای نجف آباد'!D4</f>
        <v>0</v>
      </c>
      <c r="E50" s="17">
        <f>'فاطمه زهرای نجف آباد'!E4</f>
        <v>0</v>
      </c>
      <c r="F50" s="17">
        <f>'فاطمه زهرای نجف آباد'!F4</f>
        <v>0</v>
      </c>
      <c r="G50" s="45" t="e">
        <f t="shared" si="0"/>
        <v>#DIV/0!</v>
      </c>
      <c r="H50" s="17">
        <f>'فاطمه زهرای نجف آباد'!H4</f>
        <v>0</v>
      </c>
      <c r="I50" s="17">
        <f>'فاطمه زهرای نجف آباد'!I4</f>
        <v>0</v>
      </c>
      <c r="J50" s="45" t="e">
        <f t="shared" si="1"/>
        <v>#DIV/0!</v>
      </c>
    </row>
    <row r="51" spans="1:10" ht="63">
      <c r="A51" s="43"/>
      <c r="B51" s="42" t="s">
        <v>63</v>
      </c>
      <c r="C51" s="51">
        <f t="shared" ref="C51" si="4">SUM(C48:C50)</f>
        <v>0</v>
      </c>
      <c r="D51" s="51">
        <f>SUM(D48:D50)</f>
        <v>0</v>
      </c>
      <c r="E51" s="51">
        <f t="shared" ref="E51:F51" si="5">SUM(E48:E50)</f>
        <v>0</v>
      </c>
      <c r="F51" s="51">
        <f t="shared" si="5"/>
        <v>0</v>
      </c>
      <c r="G51" s="52" t="e">
        <f t="shared" si="0"/>
        <v>#DIV/0!</v>
      </c>
      <c r="H51" s="51">
        <f>SUM(H48:H50)</f>
        <v>0</v>
      </c>
      <c r="I51" s="51">
        <f>SUM(I48:I50)</f>
        <v>0</v>
      </c>
      <c r="J51" s="52" t="e">
        <f t="shared" si="1"/>
        <v>#DIV/0!</v>
      </c>
    </row>
    <row r="52" spans="1:10" ht="25.5">
      <c r="A52" s="37">
        <v>46</v>
      </c>
      <c r="B52" s="38" t="s">
        <v>18</v>
      </c>
      <c r="C52" s="17">
        <f>'زهرای مرضیه'!C4</f>
        <v>0</v>
      </c>
      <c r="D52" s="17">
        <f>'زهرای مرضیه'!D4</f>
        <v>0</v>
      </c>
      <c r="E52" s="17">
        <f>'زهرای مرضیه'!E4</f>
        <v>0</v>
      </c>
      <c r="F52" s="17">
        <f>'زهرای مرضیه'!F4</f>
        <v>0</v>
      </c>
      <c r="G52" s="45" t="e">
        <f t="shared" si="0"/>
        <v>#DIV/0!</v>
      </c>
      <c r="H52" s="17">
        <f>'زهرای مرضیه'!H4</f>
        <v>0</v>
      </c>
      <c r="I52" s="17">
        <f>'زهرای مرضیه'!I4</f>
        <v>0</v>
      </c>
      <c r="J52" s="45" t="e">
        <f t="shared" si="1"/>
        <v>#DIV/0!</v>
      </c>
    </row>
    <row r="53" spans="1:10" ht="33" customHeight="1">
      <c r="A53" s="37">
        <v>47</v>
      </c>
      <c r="B53" s="39" t="s">
        <v>64</v>
      </c>
      <c r="C53" s="17">
        <f>عسگریه!C4</f>
        <v>0</v>
      </c>
      <c r="D53" s="17">
        <f>عسگریه!D4</f>
        <v>0</v>
      </c>
      <c r="E53" s="17">
        <f>عسگریه!E4</f>
        <v>0</v>
      </c>
      <c r="F53" s="17">
        <f>عسگریه!F4</f>
        <v>0</v>
      </c>
      <c r="G53" s="45" t="e">
        <f t="shared" si="0"/>
        <v>#DIV/0!</v>
      </c>
      <c r="H53" s="17">
        <f>عسگریه!H4</f>
        <v>0</v>
      </c>
      <c r="I53" s="17">
        <f>عسگریه!I4</f>
        <v>0</v>
      </c>
      <c r="J53" s="45" t="e">
        <f t="shared" si="1"/>
        <v>#DIV/0!</v>
      </c>
    </row>
    <row r="54" spans="1:10" ht="31.5" customHeight="1">
      <c r="A54" s="37">
        <v>48</v>
      </c>
      <c r="B54" s="39" t="s">
        <v>65</v>
      </c>
      <c r="C54" s="17">
        <f>حجتیه!C4</f>
        <v>0</v>
      </c>
      <c r="D54" s="17">
        <f>حجتیه!D4</f>
        <v>0</v>
      </c>
      <c r="E54" s="17">
        <f>حجتیه!E4</f>
        <v>0</v>
      </c>
      <c r="F54" s="17">
        <f>حجتیه!F4</f>
        <v>0</v>
      </c>
      <c r="G54" s="45" t="e">
        <f t="shared" si="0"/>
        <v>#DIV/0!</v>
      </c>
      <c r="H54" s="17">
        <f>حجتیه!H4</f>
        <v>0</v>
      </c>
      <c r="I54" s="17">
        <f>حجتیه!I4</f>
        <v>0</v>
      </c>
      <c r="J54" s="45" t="e">
        <f t="shared" si="1"/>
        <v>#DIV/0!</v>
      </c>
    </row>
    <row r="55" spans="1:10" ht="63">
      <c r="A55" s="41"/>
      <c r="B55" s="42" t="s">
        <v>66</v>
      </c>
      <c r="C55" s="51">
        <f t="shared" ref="C55" si="6">SUM(C52:C54)</f>
        <v>0</v>
      </c>
      <c r="D55" s="51">
        <f>SUM(D52:D54)</f>
        <v>0</v>
      </c>
      <c r="E55" s="51">
        <f t="shared" ref="E55:F55" si="7">SUM(E52:E54)</f>
        <v>0</v>
      </c>
      <c r="F55" s="51">
        <f t="shared" si="7"/>
        <v>0</v>
      </c>
      <c r="G55" s="52" t="e">
        <f t="shared" si="0"/>
        <v>#DIV/0!</v>
      </c>
      <c r="H55" s="51">
        <f>SUM(H52:H54)</f>
        <v>0</v>
      </c>
      <c r="I55" s="51">
        <f>SUM(I52:I54)</f>
        <v>0</v>
      </c>
      <c r="J55" s="52" t="e">
        <f t="shared" si="1"/>
        <v>#DIV/0!</v>
      </c>
    </row>
    <row r="56" spans="1:10" ht="28.5">
      <c r="A56" s="37">
        <v>49</v>
      </c>
      <c r="B56" s="39" t="s">
        <v>67</v>
      </c>
      <c r="C56" s="17">
        <f>'کلینیک اصفهان'!C4</f>
        <v>0</v>
      </c>
      <c r="D56" s="17">
        <f>'کلینیک اصفهان'!D4</f>
        <v>0</v>
      </c>
      <c r="E56" s="17">
        <f>'کلینیک اصفهان'!E4</f>
        <v>0</v>
      </c>
      <c r="F56" s="17">
        <f>'کلینیک اصفهان'!F4</f>
        <v>0</v>
      </c>
      <c r="G56" s="45" t="e">
        <f t="shared" si="0"/>
        <v>#DIV/0!</v>
      </c>
      <c r="H56" s="17">
        <f>'کلینیک اصفهان'!H4</f>
        <v>0</v>
      </c>
      <c r="I56" s="17">
        <f>'کلینیک اصفهان'!I4</f>
        <v>0</v>
      </c>
      <c r="J56" s="45" t="e">
        <f t="shared" si="1"/>
        <v>#DIV/0!</v>
      </c>
    </row>
    <row r="57" spans="1:10" ht="27">
      <c r="A57" s="37">
        <v>50</v>
      </c>
      <c r="B57" s="39" t="s">
        <v>68</v>
      </c>
      <c r="C57" s="17">
        <f>'شهید مطهری ذوب آهن فولاد شهر'!C4</f>
        <v>0</v>
      </c>
      <c r="D57" s="17">
        <f>'شهید مطهری ذوب آهن فولاد شهر'!D4</f>
        <v>0</v>
      </c>
      <c r="E57" s="17">
        <f>'شهید مطهری ذوب آهن فولاد شهر'!E4</f>
        <v>0</v>
      </c>
      <c r="F57" s="17">
        <f>'شهید مطهری ذوب آهن فولاد شهر'!F4</f>
        <v>0</v>
      </c>
      <c r="G57" s="45" t="e">
        <f t="shared" si="0"/>
        <v>#DIV/0!</v>
      </c>
      <c r="H57" s="17">
        <f>'شهید مطهری ذوب آهن فولاد شهر'!H4</f>
        <v>0</v>
      </c>
      <c r="I57" s="17">
        <f>'شهید مطهری ذوب آهن فولاد شهر'!I4</f>
        <v>0</v>
      </c>
      <c r="J57" s="45" t="e">
        <f t="shared" si="1"/>
        <v>#DIV/0!</v>
      </c>
    </row>
    <row r="58" spans="1:10" ht="45">
      <c r="A58" s="37">
        <v>51</v>
      </c>
      <c r="B58" s="38" t="s">
        <v>69</v>
      </c>
      <c r="C58" s="17">
        <f>'شهید رجایی نجف آباد'!C4</f>
        <v>0</v>
      </c>
      <c r="D58" s="17">
        <f>'شهید رجایی نجف آباد'!D4</f>
        <v>0</v>
      </c>
      <c r="E58" s="17">
        <f>'شهید رجایی نجف آباد'!E4</f>
        <v>0</v>
      </c>
      <c r="F58" s="17">
        <f>'شهید رجایی نجف آباد'!F4</f>
        <v>0</v>
      </c>
      <c r="G58" s="45" t="e">
        <f t="shared" si="0"/>
        <v>#DIV/0!</v>
      </c>
      <c r="H58" s="17">
        <f>'شهید رجایی نجف آباد'!H4</f>
        <v>0</v>
      </c>
      <c r="I58" s="17">
        <f>'شهید رجایی نجف آباد'!I4</f>
        <v>0</v>
      </c>
      <c r="J58" s="45" t="e">
        <f t="shared" si="1"/>
        <v>#DIV/0!</v>
      </c>
    </row>
    <row r="59" spans="1:10" ht="26.25">
      <c r="A59" s="37">
        <v>52</v>
      </c>
      <c r="B59" s="38" t="s">
        <v>70</v>
      </c>
      <c r="C59" s="17">
        <f>'شهید صدوقی'!C4</f>
        <v>0</v>
      </c>
      <c r="D59" s="17">
        <f>'شهید صدوقی'!D4</f>
        <v>0</v>
      </c>
      <c r="E59" s="17">
        <f>'شهید صدوقی'!E4</f>
        <v>0</v>
      </c>
      <c r="F59" s="17">
        <f>'شهید صدوقی'!F4</f>
        <v>0</v>
      </c>
      <c r="G59" s="45" t="e">
        <f t="shared" si="0"/>
        <v>#DIV/0!</v>
      </c>
      <c r="H59" s="17">
        <f>'شهید صدوقی'!H4</f>
        <v>0</v>
      </c>
      <c r="I59" s="17">
        <f>'شهید صدوقی'!I4</f>
        <v>0</v>
      </c>
      <c r="J59" s="45" t="e">
        <f t="shared" si="1"/>
        <v>#DIV/0!</v>
      </c>
    </row>
    <row r="60" spans="1:10" ht="18.75">
      <c r="A60" s="37">
        <v>53</v>
      </c>
      <c r="B60" s="39">
        <v>577</v>
      </c>
      <c r="C60" s="17">
        <f>'577'!C4</f>
        <v>0</v>
      </c>
      <c r="D60" s="17">
        <f>'577'!D4</f>
        <v>0</v>
      </c>
      <c r="E60" s="17">
        <f>'577'!E4</f>
        <v>0</v>
      </c>
      <c r="F60" s="17">
        <f>'577'!F4</f>
        <v>0</v>
      </c>
      <c r="G60" s="45" t="e">
        <f t="shared" si="0"/>
        <v>#DIV/0!</v>
      </c>
      <c r="H60" s="17">
        <f>'577'!H4</f>
        <v>0</v>
      </c>
      <c r="I60" s="17">
        <f>'577'!I4</f>
        <v>0</v>
      </c>
      <c r="J60" s="45" t="e">
        <f t="shared" si="1"/>
        <v>#DIV/0!</v>
      </c>
    </row>
    <row r="61" spans="1:10" ht="42.75">
      <c r="A61" s="37">
        <v>54</v>
      </c>
      <c r="B61" s="44" t="s">
        <v>71</v>
      </c>
      <c r="C61" s="17">
        <f>'امیرالمومنین(ع) اصفهان'!C4</f>
        <v>0</v>
      </c>
      <c r="D61" s="17">
        <f>'امیرالمومنین(ع) اصفهان'!D4</f>
        <v>0</v>
      </c>
      <c r="E61" s="17">
        <f>'امیرالمومنین(ع) اصفهان'!E4</f>
        <v>0</v>
      </c>
      <c r="F61" s="17">
        <f>'امیرالمومنین(ع) اصفهان'!F4</f>
        <v>0</v>
      </c>
      <c r="G61" s="45" t="e">
        <f t="shared" si="0"/>
        <v>#DIV/0!</v>
      </c>
      <c r="H61" s="17">
        <f>'امیرالمومنین(ع) اصفهان'!H4</f>
        <v>0</v>
      </c>
      <c r="I61" s="17">
        <f>'امیرالمومنین(ع) اصفهان'!I4</f>
        <v>0</v>
      </c>
      <c r="J61" s="45" t="e">
        <f t="shared" si="1"/>
        <v>#DIV/0!</v>
      </c>
    </row>
    <row r="62" spans="1:10" ht="62.25" customHeight="1">
      <c r="A62" s="41"/>
      <c r="B62" s="42" t="s">
        <v>72</v>
      </c>
      <c r="C62" s="31">
        <f t="shared" ref="C62" si="8">SUM(C56:C61)</f>
        <v>0</v>
      </c>
      <c r="D62" s="31">
        <f>SUM(D56:D61)</f>
        <v>0</v>
      </c>
      <c r="E62" s="31">
        <f t="shared" ref="E62:F62" si="9">SUM(E56:E61)</f>
        <v>0</v>
      </c>
      <c r="F62" s="31">
        <f t="shared" si="9"/>
        <v>0</v>
      </c>
      <c r="G62" s="58" t="e">
        <f t="shared" si="0"/>
        <v>#DIV/0!</v>
      </c>
      <c r="H62" s="31">
        <f>SUM(H56:H61)</f>
        <v>0</v>
      </c>
      <c r="I62" s="31">
        <f>SUM(I56:I61)</f>
        <v>0</v>
      </c>
      <c r="J62" s="58" t="e">
        <f t="shared" si="1"/>
        <v>#DIV/0!</v>
      </c>
    </row>
    <row r="63" spans="1:10" ht="34.5">
      <c r="A63" s="53"/>
      <c r="B63" s="54" t="s">
        <v>73</v>
      </c>
      <c r="C63" s="55">
        <f t="shared" ref="C63" si="10">C62+C55+C47+C51+C40</f>
        <v>0</v>
      </c>
      <c r="D63" s="55">
        <f>D62+D55+D47+D51+D40</f>
        <v>6</v>
      </c>
      <c r="E63" s="55">
        <f t="shared" ref="E63:F63" si="11">E62+E55+E47+E51+E40</f>
        <v>0</v>
      </c>
      <c r="F63" s="55">
        <f t="shared" si="11"/>
        <v>0</v>
      </c>
      <c r="G63" s="56" t="e">
        <f t="shared" si="0"/>
        <v>#DIV/0!</v>
      </c>
      <c r="H63" s="55">
        <f>H62+H55+H47+H51+H40</f>
        <v>0</v>
      </c>
      <c r="I63" s="55">
        <f>I62+I55+I47+I51+I40</f>
        <v>0</v>
      </c>
      <c r="J63" s="56" t="e">
        <f t="shared" si="1"/>
        <v>#DIV/0!</v>
      </c>
    </row>
  </sheetData>
  <mergeCells count="7">
    <mergeCell ref="D2:D3"/>
    <mergeCell ref="E2:G2"/>
    <mergeCell ref="H2:J2"/>
    <mergeCell ref="A1:J1"/>
    <mergeCell ref="A2:A3"/>
    <mergeCell ref="B2:B3"/>
    <mergeCell ref="C2:C3"/>
  </mergeCells>
  <pageMargins left="0.7" right="0.7" top="0.75" bottom="0.75" header="0.3" footer="0.3"/>
  <pageSetup scale="3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 ht="18.75">
      <c r="A4" s="23"/>
      <c r="B4" s="23"/>
      <c r="C4" s="23"/>
      <c r="D4" s="23"/>
      <c r="E4" s="23"/>
      <c r="F4" s="23"/>
      <c r="G4" s="24" t="e">
        <f>F4*100/E4</f>
        <v>#DIV/0!</v>
      </c>
      <c r="H4" s="23"/>
      <c r="I4" s="23"/>
      <c r="J4" s="24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>
      <c r="A4" s="25"/>
      <c r="B4" s="25"/>
      <c r="C4" s="25"/>
      <c r="D4" s="17"/>
      <c r="E4" s="17"/>
      <c r="F4" s="17"/>
      <c r="G4" s="17" t="e">
        <f>F4*100/E4</f>
        <v>#DIV/0!</v>
      </c>
      <c r="H4" s="17"/>
      <c r="I4" s="17"/>
      <c r="J4" s="17" t="e">
        <f>I4*100/H4</f>
        <v>#DIV/0!</v>
      </c>
    </row>
  </sheetData>
  <mergeCells count="7">
    <mergeCell ref="A1:J1"/>
    <mergeCell ref="A2:A3"/>
    <mergeCell ref="D2:D3"/>
    <mergeCell ref="E2:G2"/>
    <mergeCell ref="H2:J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rightToLeft="1" workbookViewId="0">
      <selection activeCell="C2" sqref="C2:C3"/>
    </sheetView>
  </sheetViews>
  <sheetFormatPr defaultColWidth="9" defaultRowHeight="15"/>
  <cols>
    <col min="1" max="2" width="14.28515625" style="4" customWidth="1"/>
    <col min="3" max="3" width="16.7109375" style="4" customWidth="1"/>
    <col min="4" max="4" width="15.5703125" style="5" customWidth="1"/>
    <col min="5" max="5" width="14.7109375" style="5" customWidth="1"/>
    <col min="6" max="6" width="13.42578125" style="3" customWidth="1"/>
    <col min="7" max="7" width="11.85546875" style="3" customWidth="1"/>
    <col min="8" max="8" width="13.140625" style="3" customWidth="1"/>
    <col min="9" max="9" width="9" style="3"/>
    <col min="10" max="10" width="12.5703125" style="6" customWidth="1"/>
    <col min="11" max="11" width="12.140625" style="6" customWidth="1"/>
    <col min="12" max="12" width="19.5703125" style="6" customWidth="1"/>
    <col min="13" max="13" width="22.42578125" style="7" customWidth="1"/>
    <col min="14" max="16" width="15" style="8" customWidth="1"/>
    <col min="17" max="17" width="13.42578125" style="8" customWidth="1"/>
    <col min="18" max="18" width="13.42578125" customWidth="1"/>
    <col min="19" max="19" width="10.42578125" customWidth="1"/>
    <col min="20" max="20" width="27.85546875" customWidth="1"/>
  </cols>
  <sheetData>
    <row r="1" spans="1:10" ht="19.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4" t="s">
        <v>0</v>
      </c>
      <c r="B2" s="68" t="s">
        <v>76</v>
      </c>
      <c r="C2" s="65" t="s">
        <v>78</v>
      </c>
      <c r="D2" s="65" t="s">
        <v>2</v>
      </c>
      <c r="E2" s="67" t="s">
        <v>3</v>
      </c>
      <c r="F2" s="67"/>
      <c r="G2" s="67"/>
      <c r="H2" s="67" t="s">
        <v>4</v>
      </c>
      <c r="I2" s="67"/>
      <c r="J2" s="67"/>
    </row>
    <row r="3" spans="1:10" ht="58.5">
      <c r="A3" s="64"/>
      <c r="B3" s="69"/>
      <c r="C3" s="66"/>
      <c r="D3" s="66"/>
      <c r="E3" s="16" t="s">
        <v>5</v>
      </c>
      <c r="F3" s="16" t="s">
        <v>6</v>
      </c>
      <c r="G3" s="16" t="s">
        <v>7</v>
      </c>
      <c r="H3" s="16" t="s">
        <v>5</v>
      </c>
      <c r="I3" s="16" t="s">
        <v>6</v>
      </c>
      <c r="J3" s="16" t="s">
        <v>7</v>
      </c>
    </row>
    <row r="4" spans="1:10">
      <c r="A4" s="25"/>
      <c r="B4" s="25"/>
      <c r="C4" s="25"/>
      <c r="D4" s="17"/>
      <c r="E4" s="17"/>
      <c r="F4" s="17"/>
      <c r="G4" s="17" t="e">
        <f>F4*100/E4</f>
        <v>#DIV/0!</v>
      </c>
      <c r="H4" s="17"/>
      <c r="I4" s="17"/>
      <c r="J4" s="17" t="e">
        <f>I4*100/H4</f>
        <v>#DIV/0!</v>
      </c>
    </row>
    <row r="5" spans="1:10">
      <c r="A5" s="59"/>
      <c r="B5" s="59"/>
      <c r="C5" s="59"/>
      <c r="D5" s="60"/>
      <c r="E5" s="60"/>
    </row>
  </sheetData>
  <mergeCells count="7">
    <mergeCell ref="C2:C3"/>
    <mergeCell ref="B2:B3"/>
    <mergeCell ref="A1:J1"/>
    <mergeCell ref="A2:A3"/>
    <mergeCell ref="D2:D3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عیسی بن مریم</vt:lpstr>
      <vt:lpstr>امید</vt:lpstr>
      <vt:lpstr>الزهرا</vt:lpstr>
      <vt:lpstr>امام موسی کاظم</vt:lpstr>
      <vt:lpstr>نور و علی اصغر</vt:lpstr>
      <vt:lpstr>فارابی</vt:lpstr>
      <vt:lpstr>امین </vt:lpstr>
      <vt:lpstr>امام حسین(ع)</vt:lpstr>
      <vt:lpstr>زهرای زینبیه</vt:lpstr>
      <vt:lpstr>چمران</vt:lpstr>
      <vt:lpstr>آیت الله کاشانی</vt:lpstr>
      <vt:lpstr>فیض</vt:lpstr>
      <vt:lpstr>شهید بهشتی اصفهان</vt:lpstr>
      <vt:lpstr>صاحب الزمان شهرضا</vt:lpstr>
      <vt:lpstr>امیرالمومنین شهرضا</vt:lpstr>
      <vt:lpstr>آفتاب هشتم خور و بیابانک</vt:lpstr>
      <vt:lpstr>حشمتیه نائین</vt:lpstr>
      <vt:lpstr>بیمارستان شهید بهشتی اردستان</vt:lpstr>
      <vt:lpstr>امام خمینی فلاورجان</vt:lpstr>
      <vt:lpstr>شهدای لنجان </vt:lpstr>
      <vt:lpstr>تیران و کرون </vt:lpstr>
      <vt:lpstr>مبارکه</vt:lpstr>
      <vt:lpstr>خاتم الانبیا نطنز</vt:lpstr>
      <vt:lpstr>امام حسین (ع) گلپایگان </vt:lpstr>
      <vt:lpstr>دهاقان</vt:lpstr>
      <vt:lpstr>سیدالشهداسمیرم</vt:lpstr>
      <vt:lpstr>فاطمیه خوانسار</vt:lpstr>
      <vt:lpstr>اشرفی خمینی شهر</vt:lpstr>
      <vt:lpstr>9دی منظریه</vt:lpstr>
      <vt:lpstr>حضرت رسول اکرم(ص) فریدونشهر</vt:lpstr>
      <vt:lpstr>منتظری نجف آباد</vt:lpstr>
      <vt:lpstr>میمه </vt:lpstr>
      <vt:lpstr>مدرس نجف آباد</vt:lpstr>
      <vt:lpstr>بوعلی چادگان</vt:lpstr>
      <vt:lpstr>شهیدرجایی فریدن</vt:lpstr>
      <vt:lpstr>فاطمیه بادرود</vt:lpstr>
      <vt:lpstr>شفای کلیشاد</vt:lpstr>
      <vt:lpstr>گلديس شاهین شهر</vt:lpstr>
      <vt:lpstr>جمع بیمارستانهای دانشگاه علوم پ</vt:lpstr>
      <vt:lpstr>شریعتی</vt:lpstr>
      <vt:lpstr>دکترغرضی</vt:lpstr>
      <vt:lpstr>فاطمه زهرای نجف آباد</vt:lpstr>
      <vt:lpstr>جمع بیمارستانهای تامین اجتماعی</vt:lpstr>
      <vt:lpstr>شهید رجایی نجف آباد</vt:lpstr>
      <vt:lpstr>شهید مطهری ذوب آهن فولاد شهر</vt:lpstr>
      <vt:lpstr>کلینیک اصفهان</vt:lpstr>
      <vt:lpstr>شهید صدوقی</vt:lpstr>
      <vt:lpstr>امیرالمومنین(ع) اصفهان</vt:lpstr>
      <vt:lpstr>577</vt:lpstr>
      <vt:lpstr>جمع بیمارستانهای سایر ارگانها</vt:lpstr>
      <vt:lpstr>سعدی</vt:lpstr>
      <vt:lpstr>خانواده</vt:lpstr>
      <vt:lpstr>مهرگان</vt:lpstr>
      <vt:lpstr>میلاد</vt:lpstr>
      <vt:lpstr>سپاهان</vt:lpstr>
      <vt:lpstr>سینا</vt:lpstr>
      <vt:lpstr>جمع بیمارستانهای خصوصی</vt:lpstr>
      <vt:lpstr>زهرای مرضیه</vt:lpstr>
      <vt:lpstr>حجتیه</vt:lpstr>
      <vt:lpstr>عسگریه</vt:lpstr>
      <vt:lpstr>امام خمینی جرقویه</vt:lpstr>
      <vt:lpstr>جمع بیمارستانهای خیریه</vt:lpstr>
      <vt:lpstr>جمع استان</vt:lpstr>
      <vt:lpstr>روکش تفکیک بیمارستان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darman</dc:creator>
  <cp:lastModifiedBy>Windows User</cp:lastModifiedBy>
  <cp:lastPrinted>2022-03-06T07:05:12Z</cp:lastPrinted>
  <dcterms:created xsi:type="dcterms:W3CDTF">2020-06-16T06:39:18Z</dcterms:created>
  <dcterms:modified xsi:type="dcterms:W3CDTF">2023-03-28T07:22:21Z</dcterms:modified>
</cp:coreProperties>
</file>