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.R.I\Desktop\"/>
    </mc:Choice>
  </mc:AlternateContent>
  <xr:revisionPtr revIDLastSave="0" documentId="13_ncr:1_{A5D614A9-0120-4026-BC32-8D61904B5F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سهمیه مرحله ششم شهرستان ه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" i="1" l="1"/>
  <c r="U6" i="1"/>
  <c r="U9" i="1"/>
  <c r="U11" i="1"/>
  <c r="U14" i="1"/>
  <c r="U15" i="1"/>
  <c r="U16" i="1"/>
  <c r="U17" i="1"/>
  <c r="U18" i="1"/>
  <c r="U22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" i="1"/>
  <c r="R30" i="1"/>
  <c r="Q30" i="1"/>
  <c r="S4" i="1"/>
  <c r="U4" i="1" s="1"/>
  <c r="S5" i="1"/>
  <c r="S6" i="1"/>
  <c r="S7" i="1"/>
  <c r="U7" i="1" s="1"/>
  <c r="S8" i="1"/>
  <c r="U8" i="1" s="1"/>
  <c r="S9" i="1"/>
  <c r="S10" i="1"/>
  <c r="U10" i="1" s="1"/>
  <c r="S11" i="1"/>
  <c r="S12" i="1"/>
  <c r="U12" i="1" s="1"/>
  <c r="S13" i="1"/>
  <c r="U13" i="1" s="1"/>
  <c r="S14" i="1"/>
  <c r="S15" i="1"/>
  <c r="S16" i="1"/>
  <c r="S17" i="1"/>
  <c r="S18" i="1"/>
  <c r="S19" i="1"/>
  <c r="U19" i="1" s="1"/>
  <c r="S20" i="1"/>
  <c r="U20" i="1" s="1"/>
  <c r="S21" i="1"/>
  <c r="U21" i="1" s="1"/>
  <c r="S22" i="1"/>
  <c r="S23" i="1"/>
  <c r="U23" i="1" s="1"/>
  <c r="S24" i="1"/>
  <c r="U24" i="1" s="1"/>
  <c r="S25" i="1"/>
  <c r="U25" i="1" s="1"/>
  <c r="S26" i="1"/>
  <c r="U26" i="1" s="1"/>
  <c r="S27" i="1"/>
  <c r="U27" i="1" s="1"/>
  <c r="S28" i="1"/>
  <c r="U28" i="1" s="1"/>
  <c r="S29" i="1"/>
  <c r="U29" i="1" s="1"/>
  <c r="S3" i="1"/>
  <c r="U3" i="1" s="1"/>
  <c r="L30" i="1"/>
  <c r="P30" i="1"/>
  <c r="K30" i="1"/>
  <c r="J30" i="1"/>
  <c r="I30" i="1"/>
  <c r="S30" i="1" l="1"/>
  <c r="U30" i="1" s="1"/>
</calcChain>
</file>

<file path=xl/sharedStrings.xml><?xml version="1.0" encoding="utf-8"?>
<sst xmlns="http://schemas.openxmlformats.org/spreadsheetml/2006/main" count="69" uniqueCount="69">
  <si>
    <t>ردیف</t>
  </si>
  <si>
    <t>نام شهرستان</t>
  </si>
  <si>
    <t>نام بیمارستان
خیریه
درمانگاه</t>
  </si>
  <si>
    <t>دیالیز</t>
  </si>
  <si>
    <t>کادر
بیمارستان</t>
  </si>
  <si>
    <t>HIV</t>
  </si>
  <si>
    <t>کادر اورژانس 115</t>
  </si>
  <si>
    <t xml:space="preserve">سهم کل </t>
  </si>
  <si>
    <t xml:space="preserve">اصفهان یک </t>
  </si>
  <si>
    <t>فیض</t>
  </si>
  <si>
    <t xml:space="preserve">اصفهان دو </t>
  </si>
  <si>
    <t>الزهراء</t>
  </si>
  <si>
    <t xml:space="preserve">نجف آباد </t>
  </si>
  <si>
    <t>شهید محمدمنتظری</t>
  </si>
  <si>
    <t xml:space="preserve">شاهین شهر و میمه </t>
  </si>
  <si>
    <t>گلدیس</t>
  </si>
  <si>
    <t>شهرضا</t>
  </si>
  <si>
    <t>امیرالمونین (ع)</t>
  </si>
  <si>
    <t>لنجان</t>
  </si>
  <si>
    <t>شهدای لنجان</t>
  </si>
  <si>
    <t>خمینی شهر</t>
  </si>
  <si>
    <t xml:space="preserve">شهید اشرفی </t>
  </si>
  <si>
    <t>خوانسار</t>
  </si>
  <si>
    <t>فاطمیه خوانسار</t>
  </si>
  <si>
    <t>نطنز</t>
  </si>
  <si>
    <t xml:space="preserve">خاتم الانبیا نظنز </t>
  </si>
  <si>
    <t>فلاورجان</t>
  </si>
  <si>
    <t xml:space="preserve">امام خمینی فلاورجان </t>
  </si>
  <si>
    <t>چادگان</t>
  </si>
  <si>
    <t xml:space="preserve">بوعلی چادگان </t>
  </si>
  <si>
    <t>مبارکه</t>
  </si>
  <si>
    <t xml:space="preserve">محمد رسول الله مبارکه </t>
  </si>
  <si>
    <t>گلپایگان</t>
  </si>
  <si>
    <t xml:space="preserve">امام حسین گلپایگان </t>
  </si>
  <si>
    <t>نائین</t>
  </si>
  <si>
    <t xml:space="preserve">حشمتیه نائین </t>
  </si>
  <si>
    <t>اردستان</t>
  </si>
  <si>
    <t>شهید بهشتی اردستان</t>
  </si>
  <si>
    <t>فریدن</t>
  </si>
  <si>
    <t xml:space="preserve">شهید رجایی داران </t>
  </si>
  <si>
    <t>فریدونشهر</t>
  </si>
  <si>
    <t xml:space="preserve">رسول اکرم فریدونشهر </t>
  </si>
  <si>
    <t>تیران و کرون</t>
  </si>
  <si>
    <t xml:space="preserve">بهنیا  </t>
  </si>
  <si>
    <t>دهاقان</t>
  </si>
  <si>
    <t xml:space="preserve">شهدای دهاقان </t>
  </si>
  <si>
    <t>سمیرم</t>
  </si>
  <si>
    <t xml:space="preserve">سیدالشهداء سمیرم </t>
  </si>
  <si>
    <t>خوروبیابانک</t>
  </si>
  <si>
    <t>آفتاب</t>
  </si>
  <si>
    <t>برخوار</t>
  </si>
  <si>
    <t>شهید ناصری</t>
  </si>
  <si>
    <t xml:space="preserve">بوئین میاندشت </t>
  </si>
  <si>
    <t>جرقویه</t>
  </si>
  <si>
    <t>کوهپایه</t>
  </si>
  <si>
    <t>هرند</t>
  </si>
  <si>
    <t>ورزنه</t>
  </si>
  <si>
    <t xml:space="preserve">جمع  کل </t>
  </si>
  <si>
    <t>مدارس
(کره ای)</t>
  </si>
  <si>
    <t>خانه سالمندان
(کره ای)</t>
  </si>
  <si>
    <t>پادگانها
(کره ای)</t>
  </si>
  <si>
    <t>خوابگاههای دانشجویی و دانش آموزی
(کره ای)</t>
  </si>
  <si>
    <t>سهم پرسنل
 بیمارستان ها
(کره ای)</t>
  </si>
  <si>
    <t>سهمیه واکسن آنفلوانزا در سال 1404 - مرحله ششم</t>
  </si>
  <si>
    <t>مجموع
 کره ای</t>
  </si>
  <si>
    <t>مجموع
 هلندی/ فرانسوی</t>
  </si>
  <si>
    <t xml:space="preserve">جمع کل </t>
  </si>
  <si>
    <t>کودکان دارای
  بیماری زمینه ای
 (هلندی)</t>
  </si>
  <si>
    <t>کودکان دارای
  بیماری زمینه ای (فرانسوی)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</si>
</sst>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B Nazanin"/>
      <charset val="178"/>
    </font>
    <font>
      <sz val="14"/>
      <color theme="1"/>
      <name val="B Nazanin"/>
      <charset val="178"/>
    </font>
    <font>
      <b/>
      <sz val="16"/>
      <color rgb="FFFF0000"/>
      <name val="B Nazanin"/>
      <charset val="178"/>
    </font>
    <font>
      <b/>
      <sz val="14"/>
      <color rgb="FFFF0000"/>
      <name val="B Nazanin"/>
      <charset val="178"/>
    </font>
    <font>
      <sz val="8"/>
      <name val="B Titr"/>
      <charset val="178"/>
    </font>
    <font>
      <b/>
      <sz val="11"/>
      <color theme="1"/>
      <name val="B Nazanin"/>
      <charset val="178"/>
    </font>
    <font>
      <sz val="7"/>
      <name val="B Titr"/>
      <charset val="178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B Titr"/>
      <charset val="178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3" borderId="4" xfId="0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/>
    </xf>
    <xf numFmtId="1" fontId="2" fillId="6" borderId="6" xfId="0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" fontId="2" fillId="6" borderId="6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 vertical="center" wrapText="1"/>
    </xf>
    <xf numFmtId="1" fontId="2" fillId="6" borderId="10" xfId="0" applyNumberFormat="1" applyFont="1" applyFill="1" applyBorder="1" applyAlignment="1">
      <alignment horizontal="center"/>
    </xf>
    <xf numFmtId="1" fontId="2" fillId="6" borderId="10" xfId="0" applyNumberFormat="1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 wrapText="1"/>
    </xf>
    <xf numFmtId="1" fontId="2" fillId="6" borderId="14" xfId="0" applyNumberFormat="1" applyFont="1" applyFill="1" applyBorder="1" applyAlignment="1">
      <alignment horizontal="center" vertical="center"/>
    </xf>
    <xf numFmtId="1" fontId="2" fillId="6" borderId="15" xfId="0" applyNumberFormat="1" applyFont="1" applyFill="1" applyBorder="1"/>
    <xf numFmtId="1" fontId="2" fillId="6" borderId="14" xfId="0" applyNumberFormat="1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 vertical="center" wrapText="1"/>
    </xf>
    <xf numFmtId="1" fontId="2" fillId="6" borderId="18" xfId="0" applyNumberFormat="1" applyFont="1" applyFill="1" applyBorder="1" applyAlignment="1">
      <alignment horizontal="center" vertical="center"/>
    </xf>
    <xf numFmtId="1" fontId="2" fillId="6" borderId="19" xfId="0" applyNumberFormat="1" applyFont="1" applyFill="1" applyBorder="1"/>
    <xf numFmtId="1" fontId="2" fillId="6" borderId="18" xfId="0" applyNumberFormat="1" applyFont="1" applyFill="1" applyBorder="1" applyAlignment="1">
      <alignment horizontal="center"/>
    </xf>
    <xf numFmtId="0" fontId="4" fillId="7" borderId="19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/>
    </xf>
    <xf numFmtId="1" fontId="2" fillId="6" borderId="14" xfId="0" applyNumberFormat="1" applyFont="1" applyFill="1" applyBorder="1"/>
    <xf numFmtId="0" fontId="1" fillId="5" borderId="20" xfId="0" applyFont="1" applyFill="1" applyBorder="1" applyAlignment="1">
      <alignment horizontal="center"/>
    </xf>
    <xf numFmtId="1" fontId="2" fillId="6" borderId="13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9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/>
    </xf>
    <xf numFmtId="1" fontId="2" fillId="8" borderId="13" xfId="0" applyNumberFormat="1" applyFont="1" applyFill="1" applyBorder="1" applyAlignment="1">
      <alignment horizontal="center" vertical="center"/>
    </xf>
    <xf numFmtId="1" fontId="2" fillId="8" borderId="14" xfId="0" applyNumberFormat="1" applyFont="1" applyFill="1" applyBorder="1" applyAlignment="1">
      <alignment horizontal="center" vertical="center"/>
    </xf>
    <xf numFmtId="1" fontId="2" fillId="8" borderId="14" xfId="0" applyNumberFormat="1" applyFont="1" applyFill="1" applyBorder="1"/>
    <xf numFmtId="1" fontId="2" fillId="8" borderId="14" xfId="0" applyNumberFormat="1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rightToLeft="1" tabSelected="1" zoomScale="80" zoomScaleNormal="80" workbookViewId="0">
      <selection activeCell="AA27" sqref="AA27"/>
    </sheetView>
  </sheetViews>
  <sheetFormatPr defaultRowHeight="15" x14ac:dyDescent="0.25"/>
  <cols>
    <col min="1" max="1" width="3.85546875" customWidth="1"/>
    <col min="2" max="2" width="12.28515625" style="41" customWidth="1"/>
    <col min="3" max="3" width="30.140625" hidden="1" customWidth="1"/>
    <col min="4" max="4" width="0" hidden="1" customWidth="1"/>
    <col min="5" max="5" width="15.140625" hidden="1" customWidth="1"/>
    <col min="6" max="8" width="0" hidden="1" customWidth="1"/>
    <col min="13" max="13" width="0.140625" hidden="1" customWidth="1"/>
    <col min="14" max="15" width="9" hidden="1" customWidth="1"/>
    <col min="16" max="16" width="12.5703125" customWidth="1"/>
    <col min="17" max="18" width="14.140625" customWidth="1"/>
  </cols>
  <sheetData>
    <row r="1" spans="1:21" ht="21.75" customHeight="1" x14ac:dyDescent="0.55000000000000004">
      <c r="A1" s="52" t="s">
        <v>63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1" ht="72.75" thickBot="1" x14ac:dyDescent="0.3">
      <c r="A2" s="29" t="s">
        <v>0</v>
      </c>
      <c r="B2" s="33" t="s">
        <v>1</v>
      </c>
      <c r="C2" s="30" t="s">
        <v>2</v>
      </c>
      <c r="D2" s="29" t="s">
        <v>3</v>
      </c>
      <c r="E2" s="30" t="s">
        <v>4</v>
      </c>
      <c r="F2" s="29" t="s">
        <v>5</v>
      </c>
      <c r="G2" s="30" t="s">
        <v>6</v>
      </c>
      <c r="H2" s="31" t="s">
        <v>7</v>
      </c>
      <c r="I2" s="42" t="s">
        <v>58</v>
      </c>
      <c r="J2" s="42" t="s">
        <v>59</v>
      </c>
      <c r="K2" s="43" t="s">
        <v>60</v>
      </c>
      <c r="L2" s="43" t="s">
        <v>61</v>
      </c>
      <c r="P2" s="43" t="s">
        <v>62</v>
      </c>
      <c r="Q2" s="43" t="s">
        <v>67</v>
      </c>
      <c r="R2" s="43" t="s">
        <v>68</v>
      </c>
      <c r="S2" s="43" t="s">
        <v>64</v>
      </c>
      <c r="T2" s="43" t="s">
        <v>65</v>
      </c>
      <c r="U2" s="43" t="s">
        <v>66</v>
      </c>
    </row>
    <row r="3" spans="1:21" ht="27" thickBot="1" x14ac:dyDescent="0.65">
      <c r="A3" s="1">
        <v>1</v>
      </c>
      <c r="B3" s="34" t="s">
        <v>8</v>
      </c>
      <c r="C3" s="2" t="s">
        <v>9</v>
      </c>
      <c r="D3" s="3"/>
      <c r="E3" s="3">
        <v>100</v>
      </c>
      <c r="F3" s="3">
        <v>500</v>
      </c>
      <c r="G3" s="3">
        <v>310</v>
      </c>
      <c r="H3" s="4">
        <v>3206</v>
      </c>
      <c r="I3" s="32">
        <v>150</v>
      </c>
      <c r="J3" s="32">
        <v>245</v>
      </c>
      <c r="K3" s="32">
        <v>237</v>
      </c>
      <c r="L3" s="32">
        <v>239</v>
      </c>
      <c r="P3" s="32">
        <v>250</v>
      </c>
      <c r="Q3" s="32">
        <v>25</v>
      </c>
      <c r="R3" s="32">
        <v>60</v>
      </c>
      <c r="S3" s="32">
        <f>I3+J3+K3+L3+P3</f>
        <v>1121</v>
      </c>
      <c r="T3" s="32">
        <f>Q3+R3</f>
        <v>85</v>
      </c>
      <c r="U3" s="32">
        <f>T3+S3</f>
        <v>1206</v>
      </c>
    </row>
    <row r="4" spans="1:21" ht="22.5" customHeight="1" thickBot="1" x14ac:dyDescent="0.65">
      <c r="A4" s="1">
        <v>2</v>
      </c>
      <c r="B4" s="35" t="s">
        <v>10</v>
      </c>
      <c r="C4" s="2" t="s">
        <v>11</v>
      </c>
      <c r="D4" s="3">
        <v>35</v>
      </c>
      <c r="E4" s="3">
        <v>750</v>
      </c>
      <c r="F4" s="5"/>
      <c r="G4" s="5"/>
      <c r="H4" s="4">
        <v>3450</v>
      </c>
      <c r="I4" s="32">
        <v>150</v>
      </c>
      <c r="J4" s="32">
        <v>250</v>
      </c>
      <c r="K4" s="32">
        <v>237</v>
      </c>
      <c r="L4" s="32">
        <v>239</v>
      </c>
      <c r="P4" s="32">
        <v>250</v>
      </c>
      <c r="Q4" s="32">
        <v>25</v>
      </c>
      <c r="R4" s="32">
        <v>60</v>
      </c>
      <c r="S4" s="32">
        <f t="shared" ref="S4:S30" si="0">I4+J4+K4+L4+P4</f>
        <v>1126</v>
      </c>
      <c r="T4" s="32">
        <f t="shared" ref="T4:T30" si="1">Q4+R4</f>
        <v>85</v>
      </c>
      <c r="U4" s="32">
        <f t="shared" ref="U4:U30" si="2">T4+S4</f>
        <v>1211</v>
      </c>
    </row>
    <row r="5" spans="1:21" ht="24.75" thickBot="1" x14ac:dyDescent="0.65">
      <c r="A5" s="1">
        <v>3</v>
      </c>
      <c r="B5" s="36" t="s">
        <v>12</v>
      </c>
      <c r="C5" s="2" t="s">
        <v>13</v>
      </c>
      <c r="D5" s="3">
        <v>200</v>
      </c>
      <c r="E5" s="3">
        <v>160</v>
      </c>
      <c r="F5" s="7"/>
      <c r="G5" s="8">
        <v>46</v>
      </c>
      <c r="H5" s="9">
        <v>618</v>
      </c>
      <c r="I5" s="32">
        <v>80</v>
      </c>
      <c r="J5" s="32">
        <v>80</v>
      </c>
      <c r="K5" s="32">
        <v>60</v>
      </c>
      <c r="L5" s="32">
        <v>50</v>
      </c>
      <c r="P5" s="32">
        <v>50</v>
      </c>
      <c r="Q5" s="32">
        <v>15</v>
      </c>
      <c r="R5" s="32">
        <v>25</v>
      </c>
      <c r="S5" s="32">
        <f t="shared" si="0"/>
        <v>320</v>
      </c>
      <c r="T5" s="32">
        <f t="shared" si="1"/>
        <v>40</v>
      </c>
      <c r="U5" s="32">
        <f t="shared" si="2"/>
        <v>360</v>
      </c>
    </row>
    <row r="6" spans="1:21" ht="24.75" thickBot="1" x14ac:dyDescent="0.6">
      <c r="A6" s="1">
        <v>4</v>
      </c>
      <c r="B6" s="36" t="s">
        <v>14</v>
      </c>
      <c r="C6" s="6" t="s">
        <v>15</v>
      </c>
      <c r="D6" s="3">
        <v>105</v>
      </c>
      <c r="E6" s="3">
        <v>90</v>
      </c>
      <c r="F6" s="7"/>
      <c r="G6" s="3">
        <v>72</v>
      </c>
      <c r="H6" s="10">
        <v>299</v>
      </c>
      <c r="I6" s="32">
        <v>80</v>
      </c>
      <c r="J6" s="32">
        <v>80</v>
      </c>
      <c r="K6" s="32">
        <v>50</v>
      </c>
      <c r="L6" s="32">
        <v>50</v>
      </c>
      <c r="P6" s="32">
        <v>30</v>
      </c>
      <c r="Q6" s="32">
        <v>10</v>
      </c>
      <c r="R6" s="32">
        <v>25</v>
      </c>
      <c r="S6" s="32">
        <f t="shared" si="0"/>
        <v>290</v>
      </c>
      <c r="T6" s="32">
        <f t="shared" si="1"/>
        <v>35</v>
      </c>
      <c r="U6" s="32">
        <f t="shared" si="2"/>
        <v>325</v>
      </c>
    </row>
    <row r="7" spans="1:21" ht="24.75" thickBot="1" x14ac:dyDescent="0.6">
      <c r="A7" s="1">
        <v>5</v>
      </c>
      <c r="B7" s="36" t="s">
        <v>16</v>
      </c>
      <c r="C7" s="11" t="s">
        <v>17</v>
      </c>
      <c r="D7" s="8">
        <v>88</v>
      </c>
      <c r="E7" s="8">
        <v>155</v>
      </c>
      <c r="F7" s="7"/>
      <c r="G7" s="8">
        <v>42</v>
      </c>
      <c r="H7" s="9">
        <v>285</v>
      </c>
      <c r="I7" s="32">
        <v>50</v>
      </c>
      <c r="J7" s="32">
        <v>35</v>
      </c>
      <c r="K7" s="32">
        <v>25</v>
      </c>
      <c r="L7" s="32">
        <v>30</v>
      </c>
      <c r="P7" s="32">
        <v>50</v>
      </c>
      <c r="Q7" s="32">
        <v>10</v>
      </c>
      <c r="R7" s="32">
        <v>25</v>
      </c>
      <c r="S7" s="32">
        <f t="shared" si="0"/>
        <v>190</v>
      </c>
      <c r="T7" s="32">
        <f t="shared" si="1"/>
        <v>35</v>
      </c>
      <c r="U7" s="32">
        <f t="shared" si="2"/>
        <v>225</v>
      </c>
    </row>
    <row r="8" spans="1:21" ht="24.75" thickBot="1" x14ac:dyDescent="0.6">
      <c r="A8" s="1">
        <v>6</v>
      </c>
      <c r="B8" s="36" t="s">
        <v>18</v>
      </c>
      <c r="C8" s="6" t="s">
        <v>19</v>
      </c>
      <c r="D8" s="3">
        <v>150</v>
      </c>
      <c r="E8" s="3">
        <v>90</v>
      </c>
      <c r="F8" s="7"/>
      <c r="G8" s="3">
        <v>56</v>
      </c>
      <c r="H8" s="10">
        <v>436</v>
      </c>
      <c r="I8" s="32">
        <v>60</v>
      </c>
      <c r="J8" s="32">
        <v>53</v>
      </c>
      <c r="K8" s="32">
        <v>50</v>
      </c>
      <c r="L8" s="32">
        <v>50</v>
      </c>
      <c r="P8" s="32">
        <v>60</v>
      </c>
      <c r="Q8" s="32">
        <v>15</v>
      </c>
      <c r="R8" s="32">
        <v>15</v>
      </c>
      <c r="S8" s="32">
        <f t="shared" si="0"/>
        <v>273</v>
      </c>
      <c r="T8" s="32">
        <f t="shared" si="1"/>
        <v>30</v>
      </c>
      <c r="U8" s="32">
        <f t="shared" si="2"/>
        <v>303</v>
      </c>
    </row>
    <row r="9" spans="1:21" ht="24.75" thickBot="1" x14ac:dyDescent="0.6">
      <c r="A9" s="1">
        <v>7</v>
      </c>
      <c r="B9" s="36" t="s">
        <v>20</v>
      </c>
      <c r="C9" s="6" t="s">
        <v>21</v>
      </c>
      <c r="D9" s="3"/>
      <c r="E9" s="3">
        <v>80</v>
      </c>
      <c r="F9" s="7"/>
      <c r="G9" s="3">
        <v>57</v>
      </c>
      <c r="H9" s="10">
        <v>404</v>
      </c>
      <c r="I9" s="32">
        <v>40</v>
      </c>
      <c r="J9" s="32">
        <v>25</v>
      </c>
      <c r="K9" s="32">
        <v>40</v>
      </c>
      <c r="L9" s="32">
        <v>30</v>
      </c>
      <c r="P9" s="32">
        <v>50</v>
      </c>
      <c r="Q9" s="32">
        <v>10</v>
      </c>
      <c r="R9" s="32">
        <v>15</v>
      </c>
      <c r="S9" s="32">
        <f t="shared" si="0"/>
        <v>185</v>
      </c>
      <c r="T9" s="32">
        <f t="shared" si="1"/>
        <v>25</v>
      </c>
      <c r="U9" s="32">
        <f t="shared" si="2"/>
        <v>210</v>
      </c>
    </row>
    <row r="10" spans="1:21" ht="24.75" thickBot="1" x14ac:dyDescent="0.65">
      <c r="A10" s="12">
        <v>8</v>
      </c>
      <c r="B10" s="37" t="s">
        <v>22</v>
      </c>
      <c r="C10" s="13" t="s">
        <v>23</v>
      </c>
      <c r="D10" s="14">
        <v>23</v>
      </c>
      <c r="E10" s="14">
        <v>70</v>
      </c>
      <c r="F10" s="15"/>
      <c r="G10" s="16">
        <v>7</v>
      </c>
      <c r="H10" s="17">
        <v>100</v>
      </c>
      <c r="I10" s="32">
        <v>30</v>
      </c>
      <c r="J10" s="32">
        <v>15</v>
      </c>
      <c r="K10" s="32">
        <v>14</v>
      </c>
      <c r="L10" s="32">
        <v>10</v>
      </c>
      <c r="P10" s="32">
        <v>10</v>
      </c>
      <c r="Q10" s="32">
        <v>5</v>
      </c>
      <c r="R10" s="32">
        <v>5</v>
      </c>
      <c r="S10" s="32">
        <f t="shared" si="0"/>
        <v>79</v>
      </c>
      <c r="T10" s="32">
        <f t="shared" si="1"/>
        <v>10</v>
      </c>
      <c r="U10" s="32">
        <f t="shared" si="2"/>
        <v>89</v>
      </c>
    </row>
    <row r="11" spans="1:21" ht="24.75" thickBot="1" x14ac:dyDescent="0.6">
      <c r="A11" s="1">
        <v>9</v>
      </c>
      <c r="B11" s="36" t="s">
        <v>24</v>
      </c>
      <c r="C11" s="6" t="s">
        <v>25</v>
      </c>
      <c r="D11" s="3">
        <v>23</v>
      </c>
      <c r="E11" s="3">
        <v>45</v>
      </c>
      <c r="F11" s="7"/>
      <c r="G11" s="3">
        <v>28</v>
      </c>
      <c r="H11" s="10">
        <v>128</v>
      </c>
      <c r="I11" s="32">
        <v>20</v>
      </c>
      <c r="J11" s="32">
        <v>15</v>
      </c>
      <c r="K11" s="32">
        <v>10</v>
      </c>
      <c r="L11" s="32">
        <v>10</v>
      </c>
      <c r="P11" s="32">
        <v>30</v>
      </c>
      <c r="Q11" s="32">
        <v>10</v>
      </c>
      <c r="R11" s="32">
        <v>10</v>
      </c>
      <c r="S11" s="32">
        <f t="shared" si="0"/>
        <v>85</v>
      </c>
      <c r="T11" s="32">
        <f t="shared" si="1"/>
        <v>20</v>
      </c>
      <c r="U11" s="32">
        <f t="shared" si="2"/>
        <v>105</v>
      </c>
    </row>
    <row r="12" spans="1:21" ht="24.75" thickBot="1" x14ac:dyDescent="0.6">
      <c r="A12" s="1">
        <v>10</v>
      </c>
      <c r="B12" s="36" t="s">
        <v>26</v>
      </c>
      <c r="C12" s="6" t="s">
        <v>27</v>
      </c>
      <c r="D12" s="3">
        <v>98</v>
      </c>
      <c r="E12" s="3">
        <v>100</v>
      </c>
      <c r="F12" s="7"/>
      <c r="G12" s="3">
        <v>33</v>
      </c>
      <c r="H12" s="10">
        <v>342</v>
      </c>
      <c r="I12" s="32">
        <v>100</v>
      </c>
      <c r="J12" s="32">
        <v>55</v>
      </c>
      <c r="K12" s="32">
        <v>50</v>
      </c>
      <c r="L12" s="32">
        <v>50</v>
      </c>
      <c r="P12" s="32">
        <v>30</v>
      </c>
      <c r="Q12" s="32">
        <v>15</v>
      </c>
      <c r="R12" s="32">
        <v>20</v>
      </c>
      <c r="S12" s="32">
        <f t="shared" si="0"/>
        <v>285</v>
      </c>
      <c r="T12" s="32">
        <f t="shared" si="1"/>
        <v>35</v>
      </c>
      <c r="U12" s="32">
        <f t="shared" si="2"/>
        <v>320</v>
      </c>
    </row>
    <row r="13" spans="1:21" ht="24.75" thickBot="1" x14ac:dyDescent="0.65">
      <c r="A13" s="12">
        <v>11</v>
      </c>
      <c r="B13" s="37" t="s">
        <v>28</v>
      </c>
      <c r="C13" s="13" t="s">
        <v>29</v>
      </c>
      <c r="D13" s="14">
        <v>17</v>
      </c>
      <c r="E13" s="14">
        <v>65</v>
      </c>
      <c r="F13" s="15"/>
      <c r="G13" s="16">
        <v>24</v>
      </c>
      <c r="H13" s="17">
        <v>106</v>
      </c>
      <c r="I13" s="32">
        <v>20</v>
      </c>
      <c r="J13" s="32">
        <v>0</v>
      </c>
      <c r="K13" s="32">
        <v>10</v>
      </c>
      <c r="L13" s="32">
        <v>10</v>
      </c>
      <c r="P13" s="32">
        <v>10</v>
      </c>
      <c r="Q13" s="32">
        <v>5</v>
      </c>
      <c r="R13" s="32">
        <v>5</v>
      </c>
      <c r="S13" s="32">
        <f t="shared" si="0"/>
        <v>50</v>
      </c>
      <c r="T13" s="32">
        <f t="shared" si="1"/>
        <v>10</v>
      </c>
      <c r="U13" s="32">
        <f t="shared" si="2"/>
        <v>60</v>
      </c>
    </row>
    <row r="14" spans="1:21" ht="24.75" thickBot="1" x14ac:dyDescent="0.65">
      <c r="A14" s="12">
        <v>12</v>
      </c>
      <c r="B14" s="37" t="s">
        <v>30</v>
      </c>
      <c r="C14" s="13" t="s">
        <v>31</v>
      </c>
      <c r="D14" s="14">
        <v>75</v>
      </c>
      <c r="E14" s="14">
        <v>80</v>
      </c>
      <c r="F14" s="15"/>
      <c r="G14" s="16">
        <v>33</v>
      </c>
      <c r="H14" s="17">
        <v>188</v>
      </c>
      <c r="I14" s="32">
        <v>30</v>
      </c>
      <c r="J14" s="32">
        <v>40</v>
      </c>
      <c r="K14" s="32">
        <v>10</v>
      </c>
      <c r="L14" s="32">
        <v>10</v>
      </c>
      <c r="P14" s="32">
        <v>30</v>
      </c>
      <c r="Q14" s="32">
        <v>10</v>
      </c>
      <c r="R14" s="32">
        <v>10</v>
      </c>
      <c r="S14" s="32">
        <f t="shared" si="0"/>
        <v>120</v>
      </c>
      <c r="T14" s="32">
        <f t="shared" si="1"/>
        <v>20</v>
      </c>
      <c r="U14" s="32">
        <f t="shared" si="2"/>
        <v>140</v>
      </c>
    </row>
    <row r="15" spans="1:21" ht="24.75" thickBot="1" x14ac:dyDescent="0.6">
      <c r="A15" s="1">
        <v>13</v>
      </c>
      <c r="B15" s="36" t="s">
        <v>32</v>
      </c>
      <c r="C15" s="6" t="s">
        <v>33</v>
      </c>
      <c r="D15" s="3">
        <v>32</v>
      </c>
      <c r="E15" s="3">
        <v>60</v>
      </c>
      <c r="F15" s="7"/>
      <c r="G15" s="3">
        <v>19</v>
      </c>
      <c r="H15" s="10">
        <v>146</v>
      </c>
      <c r="I15" s="32">
        <v>30</v>
      </c>
      <c r="J15" s="32">
        <v>30</v>
      </c>
      <c r="K15" s="32">
        <v>25</v>
      </c>
      <c r="L15" s="32">
        <v>30</v>
      </c>
      <c r="P15" s="32">
        <v>20</v>
      </c>
      <c r="Q15" s="32">
        <v>10</v>
      </c>
      <c r="R15" s="32">
        <v>10</v>
      </c>
      <c r="S15" s="32">
        <f t="shared" si="0"/>
        <v>135</v>
      </c>
      <c r="T15" s="32">
        <f t="shared" si="1"/>
        <v>20</v>
      </c>
      <c r="U15" s="32">
        <f t="shared" si="2"/>
        <v>155</v>
      </c>
    </row>
    <row r="16" spans="1:21" ht="24.75" thickBot="1" x14ac:dyDescent="0.65">
      <c r="A16" s="12">
        <v>14</v>
      </c>
      <c r="B16" s="37" t="s">
        <v>34</v>
      </c>
      <c r="C16" s="13" t="s">
        <v>35</v>
      </c>
      <c r="D16" s="14">
        <v>20</v>
      </c>
      <c r="E16" s="14">
        <v>60</v>
      </c>
      <c r="F16" s="15"/>
      <c r="G16" s="16">
        <v>35</v>
      </c>
      <c r="H16" s="17">
        <v>115</v>
      </c>
      <c r="I16" s="32">
        <v>15</v>
      </c>
      <c r="J16" s="32">
        <v>20</v>
      </c>
      <c r="K16" s="32">
        <v>10</v>
      </c>
      <c r="L16" s="32">
        <v>10</v>
      </c>
      <c r="P16" s="32">
        <v>30</v>
      </c>
      <c r="Q16" s="32">
        <v>5</v>
      </c>
      <c r="R16" s="32">
        <v>5</v>
      </c>
      <c r="S16" s="32">
        <f t="shared" si="0"/>
        <v>85</v>
      </c>
      <c r="T16" s="32">
        <f t="shared" si="1"/>
        <v>10</v>
      </c>
      <c r="U16" s="32">
        <f t="shared" si="2"/>
        <v>95</v>
      </c>
    </row>
    <row r="17" spans="1:21" ht="24.75" thickBot="1" x14ac:dyDescent="0.6">
      <c r="A17" s="1">
        <v>15</v>
      </c>
      <c r="B17" s="36" t="s">
        <v>36</v>
      </c>
      <c r="C17" s="6" t="s">
        <v>37</v>
      </c>
      <c r="D17" s="3">
        <v>17</v>
      </c>
      <c r="E17" s="3">
        <v>60</v>
      </c>
      <c r="F17" s="7"/>
      <c r="G17" s="3">
        <v>36</v>
      </c>
      <c r="H17" s="10">
        <v>123</v>
      </c>
      <c r="I17" s="32">
        <v>13</v>
      </c>
      <c r="J17" s="32">
        <v>20</v>
      </c>
      <c r="K17" s="32">
        <v>10</v>
      </c>
      <c r="L17" s="32">
        <v>10</v>
      </c>
      <c r="P17" s="32">
        <v>15</v>
      </c>
      <c r="Q17" s="32">
        <v>5</v>
      </c>
      <c r="R17" s="32">
        <v>5</v>
      </c>
      <c r="S17" s="32">
        <f t="shared" si="0"/>
        <v>68</v>
      </c>
      <c r="T17" s="32">
        <f t="shared" si="1"/>
        <v>10</v>
      </c>
      <c r="U17" s="32">
        <f t="shared" si="2"/>
        <v>78</v>
      </c>
    </row>
    <row r="18" spans="1:21" ht="24.75" thickBot="1" x14ac:dyDescent="0.65">
      <c r="A18" s="12">
        <v>16</v>
      </c>
      <c r="B18" s="37" t="s">
        <v>38</v>
      </c>
      <c r="C18" s="13" t="s">
        <v>39</v>
      </c>
      <c r="D18" s="14">
        <v>32</v>
      </c>
      <c r="E18" s="14">
        <v>60</v>
      </c>
      <c r="F18" s="15"/>
      <c r="G18" s="16">
        <v>16</v>
      </c>
      <c r="H18" s="17">
        <v>108</v>
      </c>
      <c r="I18" s="32">
        <v>10</v>
      </c>
      <c r="J18" s="32">
        <v>20</v>
      </c>
      <c r="K18" s="32">
        <v>10</v>
      </c>
      <c r="L18" s="32">
        <v>10</v>
      </c>
      <c r="P18" s="32">
        <v>13</v>
      </c>
      <c r="Q18" s="32">
        <v>5</v>
      </c>
      <c r="R18" s="32">
        <v>5</v>
      </c>
      <c r="S18" s="32">
        <f t="shared" si="0"/>
        <v>63</v>
      </c>
      <c r="T18" s="32">
        <f t="shared" si="1"/>
        <v>10</v>
      </c>
      <c r="U18" s="32">
        <f t="shared" si="2"/>
        <v>73</v>
      </c>
    </row>
    <row r="19" spans="1:21" ht="24.75" thickBot="1" x14ac:dyDescent="0.65">
      <c r="A19" s="12">
        <v>17</v>
      </c>
      <c r="B19" s="37" t="s">
        <v>40</v>
      </c>
      <c r="C19" s="13" t="s">
        <v>41</v>
      </c>
      <c r="D19" s="14">
        <v>19</v>
      </c>
      <c r="E19" s="14">
        <v>30</v>
      </c>
      <c r="F19" s="15"/>
      <c r="G19" s="16">
        <v>21</v>
      </c>
      <c r="H19" s="17">
        <v>70</v>
      </c>
      <c r="I19" s="32">
        <v>10</v>
      </c>
      <c r="J19" s="32">
        <v>0</v>
      </c>
      <c r="K19" s="32">
        <v>10</v>
      </c>
      <c r="L19" s="32">
        <v>10</v>
      </c>
      <c r="P19" s="32">
        <v>10</v>
      </c>
      <c r="Q19" s="32">
        <v>5</v>
      </c>
      <c r="R19" s="32">
        <v>5</v>
      </c>
      <c r="S19" s="32">
        <f t="shared" si="0"/>
        <v>40</v>
      </c>
      <c r="T19" s="32">
        <f t="shared" si="1"/>
        <v>10</v>
      </c>
      <c r="U19" s="32">
        <f t="shared" si="2"/>
        <v>50</v>
      </c>
    </row>
    <row r="20" spans="1:21" ht="24.75" thickBot="1" x14ac:dyDescent="0.65">
      <c r="A20" s="12">
        <v>18</v>
      </c>
      <c r="B20" s="37" t="s">
        <v>42</v>
      </c>
      <c r="C20" s="13" t="s">
        <v>43</v>
      </c>
      <c r="D20" s="14">
        <v>35</v>
      </c>
      <c r="E20" s="14">
        <v>65</v>
      </c>
      <c r="F20" s="15"/>
      <c r="G20" s="16">
        <v>14</v>
      </c>
      <c r="H20" s="17">
        <v>114</v>
      </c>
      <c r="I20" s="32">
        <v>10</v>
      </c>
      <c r="J20" s="32">
        <v>0</v>
      </c>
      <c r="K20" s="32">
        <v>20</v>
      </c>
      <c r="L20" s="32">
        <v>20</v>
      </c>
      <c r="P20" s="32">
        <v>10</v>
      </c>
      <c r="Q20" s="32">
        <v>10</v>
      </c>
      <c r="R20" s="32">
        <v>10</v>
      </c>
      <c r="S20" s="32">
        <f t="shared" si="0"/>
        <v>60</v>
      </c>
      <c r="T20" s="32">
        <f t="shared" si="1"/>
        <v>20</v>
      </c>
      <c r="U20" s="32">
        <f t="shared" si="2"/>
        <v>80</v>
      </c>
    </row>
    <row r="21" spans="1:21" ht="24.75" thickBot="1" x14ac:dyDescent="0.65">
      <c r="A21" s="12">
        <v>19</v>
      </c>
      <c r="B21" s="37" t="s">
        <v>44</v>
      </c>
      <c r="C21" s="13" t="s">
        <v>45</v>
      </c>
      <c r="D21" s="14">
        <v>23</v>
      </c>
      <c r="E21" s="14">
        <v>30</v>
      </c>
      <c r="F21" s="15"/>
      <c r="G21" s="16">
        <v>22</v>
      </c>
      <c r="H21" s="17">
        <v>75</v>
      </c>
      <c r="I21" s="32">
        <v>10</v>
      </c>
      <c r="J21" s="32">
        <v>0</v>
      </c>
      <c r="K21" s="32">
        <v>10</v>
      </c>
      <c r="L21" s="32">
        <v>10</v>
      </c>
      <c r="P21" s="32">
        <v>10</v>
      </c>
      <c r="Q21" s="32">
        <v>5</v>
      </c>
      <c r="R21" s="32">
        <v>5</v>
      </c>
      <c r="S21" s="32">
        <f t="shared" si="0"/>
        <v>40</v>
      </c>
      <c r="T21" s="32">
        <f t="shared" si="1"/>
        <v>10</v>
      </c>
      <c r="U21" s="32">
        <f t="shared" si="2"/>
        <v>50</v>
      </c>
    </row>
    <row r="22" spans="1:21" ht="24.75" thickBot="1" x14ac:dyDescent="0.65">
      <c r="A22" s="12">
        <v>20</v>
      </c>
      <c r="B22" s="38" t="s">
        <v>46</v>
      </c>
      <c r="C22" s="13" t="s">
        <v>47</v>
      </c>
      <c r="D22" s="14">
        <v>26</v>
      </c>
      <c r="E22" s="14">
        <v>65</v>
      </c>
      <c r="F22" s="15"/>
      <c r="G22" s="16">
        <v>47</v>
      </c>
      <c r="H22" s="17">
        <v>138</v>
      </c>
      <c r="I22" s="32">
        <v>10</v>
      </c>
      <c r="J22" s="32">
        <v>0</v>
      </c>
      <c r="K22" s="32">
        <v>20</v>
      </c>
      <c r="L22" s="32">
        <v>20</v>
      </c>
      <c r="P22" s="32">
        <v>10</v>
      </c>
      <c r="Q22" s="32">
        <v>5</v>
      </c>
      <c r="R22" s="32">
        <v>5</v>
      </c>
      <c r="S22" s="32">
        <f t="shared" si="0"/>
        <v>60</v>
      </c>
      <c r="T22" s="32">
        <f t="shared" si="1"/>
        <v>10</v>
      </c>
      <c r="U22" s="32">
        <f t="shared" si="2"/>
        <v>70</v>
      </c>
    </row>
    <row r="23" spans="1:21" ht="24.75" thickBot="1" x14ac:dyDescent="0.65">
      <c r="A23" s="1">
        <v>21</v>
      </c>
      <c r="B23" s="39" t="s">
        <v>48</v>
      </c>
      <c r="C23" s="18" t="s">
        <v>49</v>
      </c>
      <c r="D23" s="19"/>
      <c r="E23" s="19">
        <v>20</v>
      </c>
      <c r="F23" s="20"/>
      <c r="G23" s="21">
        <v>20</v>
      </c>
      <c r="H23" s="22">
        <v>40</v>
      </c>
      <c r="I23" s="32">
        <v>10</v>
      </c>
      <c r="J23" s="32">
        <v>15</v>
      </c>
      <c r="K23" s="32">
        <v>10</v>
      </c>
      <c r="L23" s="32">
        <v>10</v>
      </c>
      <c r="P23" s="32">
        <v>10</v>
      </c>
      <c r="Q23" s="32">
        <v>5</v>
      </c>
      <c r="R23" s="32">
        <v>5</v>
      </c>
      <c r="S23" s="32">
        <f t="shared" si="0"/>
        <v>55</v>
      </c>
      <c r="T23" s="32">
        <f t="shared" si="1"/>
        <v>10</v>
      </c>
      <c r="U23" s="32">
        <f t="shared" si="2"/>
        <v>65</v>
      </c>
    </row>
    <row r="24" spans="1:21" ht="24.75" thickBot="1" x14ac:dyDescent="0.6">
      <c r="A24" s="12">
        <v>22</v>
      </c>
      <c r="B24" s="37" t="s">
        <v>50</v>
      </c>
      <c r="C24" s="13" t="s">
        <v>51</v>
      </c>
      <c r="D24" s="14">
        <v>110</v>
      </c>
      <c r="E24" s="14"/>
      <c r="F24" s="15"/>
      <c r="G24" s="14">
        <v>31</v>
      </c>
      <c r="H24" s="23">
        <v>141</v>
      </c>
      <c r="I24" s="32">
        <v>20</v>
      </c>
      <c r="J24" s="32">
        <v>0</v>
      </c>
      <c r="K24" s="32">
        <v>20</v>
      </c>
      <c r="L24" s="32">
        <v>30</v>
      </c>
      <c r="P24" s="32">
        <v>0</v>
      </c>
      <c r="Q24" s="32">
        <v>5</v>
      </c>
      <c r="R24" s="32">
        <v>5</v>
      </c>
      <c r="S24" s="32">
        <f t="shared" si="0"/>
        <v>70</v>
      </c>
      <c r="T24" s="32">
        <f t="shared" si="1"/>
        <v>10</v>
      </c>
      <c r="U24" s="32">
        <f t="shared" si="2"/>
        <v>80</v>
      </c>
    </row>
    <row r="25" spans="1:21" ht="24.75" thickBot="1" x14ac:dyDescent="0.65">
      <c r="A25" s="24">
        <v>23</v>
      </c>
      <c r="B25" s="40" t="s">
        <v>52</v>
      </c>
      <c r="C25" s="25"/>
      <c r="D25" s="14"/>
      <c r="E25" s="14"/>
      <c r="F25" s="26"/>
      <c r="G25" s="16">
        <v>12</v>
      </c>
      <c r="H25" s="17">
        <v>12</v>
      </c>
      <c r="I25" s="32">
        <v>10</v>
      </c>
      <c r="J25" s="32">
        <v>0</v>
      </c>
      <c r="K25" s="32">
        <v>10</v>
      </c>
      <c r="L25" s="32">
        <v>10</v>
      </c>
      <c r="P25" s="32">
        <v>0</v>
      </c>
      <c r="Q25" s="32">
        <v>5</v>
      </c>
      <c r="R25" s="32">
        <v>5</v>
      </c>
      <c r="S25" s="32">
        <f t="shared" si="0"/>
        <v>30</v>
      </c>
      <c r="T25" s="32">
        <f t="shared" si="1"/>
        <v>10</v>
      </c>
      <c r="U25" s="32">
        <f t="shared" si="2"/>
        <v>40</v>
      </c>
    </row>
    <row r="26" spans="1:21" ht="24.75" thickBot="1" x14ac:dyDescent="0.65">
      <c r="A26" s="24">
        <v>24</v>
      </c>
      <c r="B26" s="40" t="s">
        <v>53</v>
      </c>
      <c r="C26" s="27"/>
      <c r="D26" s="28"/>
      <c r="E26" s="14"/>
      <c r="F26" s="26"/>
      <c r="G26" s="16"/>
      <c r="H26" s="17"/>
      <c r="I26" s="32">
        <v>10</v>
      </c>
      <c r="J26" s="32">
        <v>0</v>
      </c>
      <c r="K26" s="32">
        <v>20</v>
      </c>
      <c r="L26" s="32">
        <v>20</v>
      </c>
      <c r="P26" s="32">
        <v>10</v>
      </c>
      <c r="Q26" s="32">
        <v>5</v>
      </c>
      <c r="R26" s="32">
        <v>5</v>
      </c>
      <c r="S26" s="32">
        <f t="shared" si="0"/>
        <v>60</v>
      </c>
      <c r="T26" s="32">
        <f t="shared" si="1"/>
        <v>10</v>
      </c>
      <c r="U26" s="32">
        <f t="shared" si="2"/>
        <v>70</v>
      </c>
    </row>
    <row r="27" spans="1:21" ht="24.75" thickBot="1" x14ac:dyDescent="0.65">
      <c r="A27" s="24">
        <v>25</v>
      </c>
      <c r="B27" s="40" t="s">
        <v>54</v>
      </c>
      <c r="C27" s="27"/>
      <c r="D27" s="28"/>
      <c r="E27" s="14"/>
      <c r="F27" s="26"/>
      <c r="G27" s="16"/>
      <c r="H27" s="17"/>
      <c r="I27" s="32">
        <v>10</v>
      </c>
      <c r="J27" s="32">
        <v>0</v>
      </c>
      <c r="K27" s="32">
        <v>10</v>
      </c>
      <c r="L27" s="32">
        <v>10</v>
      </c>
      <c r="P27" s="32">
        <v>0</v>
      </c>
      <c r="Q27" s="32">
        <v>5</v>
      </c>
      <c r="R27" s="32">
        <v>5</v>
      </c>
      <c r="S27" s="32">
        <f t="shared" si="0"/>
        <v>30</v>
      </c>
      <c r="T27" s="32">
        <f t="shared" si="1"/>
        <v>10</v>
      </c>
      <c r="U27" s="32">
        <f t="shared" si="2"/>
        <v>40</v>
      </c>
    </row>
    <row r="28" spans="1:21" ht="24.75" thickBot="1" x14ac:dyDescent="0.65">
      <c r="A28" s="24">
        <v>26</v>
      </c>
      <c r="B28" s="40" t="s">
        <v>55</v>
      </c>
      <c r="C28" s="27"/>
      <c r="D28" s="28"/>
      <c r="E28" s="14"/>
      <c r="F28" s="26"/>
      <c r="G28" s="16"/>
      <c r="H28" s="17"/>
      <c r="I28" s="32">
        <v>10</v>
      </c>
      <c r="J28" s="32">
        <v>0</v>
      </c>
      <c r="K28" s="32">
        <v>10</v>
      </c>
      <c r="L28" s="32">
        <v>10</v>
      </c>
      <c r="P28" s="32">
        <v>0</v>
      </c>
      <c r="Q28" s="32">
        <v>5</v>
      </c>
      <c r="R28" s="32">
        <v>5</v>
      </c>
      <c r="S28" s="32">
        <f t="shared" si="0"/>
        <v>30</v>
      </c>
      <c r="T28" s="32">
        <f t="shared" si="1"/>
        <v>10</v>
      </c>
      <c r="U28" s="32">
        <f t="shared" si="2"/>
        <v>40</v>
      </c>
    </row>
    <row r="29" spans="1:21" ht="24.75" thickBot="1" x14ac:dyDescent="0.65">
      <c r="A29" s="24">
        <v>27</v>
      </c>
      <c r="B29" s="40" t="s">
        <v>56</v>
      </c>
      <c r="C29" s="27"/>
      <c r="D29" s="28"/>
      <c r="E29" s="14"/>
      <c r="F29" s="26"/>
      <c r="G29" s="16"/>
      <c r="H29" s="17"/>
      <c r="I29" s="32">
        <v>10</v>
      </c>
      <c r="J29" s="32">
        <v>0</v>
      </c>
      <c r="K29" s="32">
        <v>10</v>
      </c>
      <c r="L29" s="32">
        <v>10</v>
      </c>
      <c r="P29" s="32">
        <v>10</v>
      </c>
      <c r="Q29" s="32">
        <v>5</v>
      </c>
      <c r="R29" s="32">
        <v>5</v>
      </c>
      <c r="S29" s="32">
        <f t="shared" si="0"/>
        <v>40</v>
      </c>
      <c r="T29" s="32">
        <f t="shared" si="1"/>
        <v>10</v>
      </c>
      <c r="U29" s="32">
        <f t="shared" si="2"/>
        <v>50</v>
      </c>
    </row>
    <row r="30" spans="1:21" ht="24.75" thickBot="1" x14ac:dyDescent="0.65">
      <c r="A30" s="24">
        <v>27</v>
      </c>
      <c r="B30" s="44" t="s">
        <v>57</v>
      </c>
      <c r="C30" s="45"/>
      <c r="D30" s="46"/>
      <c r="E30" s="47"/>
      <c r="F30" s="48"/>
      <c r="G30" s="49"/>
      <c r="H30" s="50"/>
      <c r="I30" s="51">
        <f>SUM(I3:I29)</f>
        <v>998</v>
      </c>
      <c r="J30" s="51">
        <f>SUM(J3:J29)</f>
        <v>998</v>
      </c>
      <c r="K30" s="51">
        <f>SUM(K3:K29)</f>
        <v>998</v>
      </c>
      <c r="L30" s="51">
        <f>SUM(L3:L29)</f>
        <v>998</v>
      </c>
      <c r="P30" s="51">
        <f>SUM(P3:P29)</f>
        <v>998</v>
      </c>
      <c r="Q30" s="51">
        <f>SUM(Q3:Q29)</f>
        <v>240</v>
      </c>
      <c r="R30" s="51">
        <f>SUM(R3:R29)</f>
        <v>360</v>
      </c>
      <c r="S30" s="51">
        <f t="shared" si="0"/>
        <v>4990</v>
      </c>
      <c r="T30" s="51">
        <f t="shared" si="1"/>
        <v>600</v>
      </c>
      <c r="U30" s="51">
        <f t="shared" si="2"/>
        <v>5590</v>
      </c>
    </row>
  </sheetData>
  <mergeCells count="1">
    <mergeCell ref="A1:U1"/>
  </mergeCells>
  <pageMargins left="0" right="0" top="0" bottom="0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سهمیه مرحله ششم شهرستان ها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A.R.I</dc:creator>
  <cp:lastModifiedBy>A.R.I</cp:lastModifiedBy>
  <cp:lastPrinted>2025-11-29T05:29:04Z</cp:lastPrinted>
  <dcterms:created xsi:type="dcterms:W3CDTF">2023-10-11T09:30:13Z</dcterms:created>
  <dcterms:modified xsi:type="dcterms:W3CDTF">2025-12-06T10:20:12Z</dcterms:modified>
</cp:coreProperties>
</file>